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835"/>
  </bookViews>
  <sheets>
    <sheet name="Feuil1" sheetId="1" r:id="rId1"/>
    <sheet name="Feuil2" sheetId="2" r:id="rId2"/>
    <sheet name="Feuil3" sheetId="3" r:id="rId3"/>
  </sheets>
  <externalReferences>
    <externalReference r:id="rId4"/>
  </externalReferences>
  <definedNames>
    <definedName name="Fournisseur">[1]Base!$A$13:$Q$366</definedName>
    <definedName name="Responsable">[1]Base!$A$5:$O$8</definedName>
    <definedName name="_xlnm.Print_Area" localSheetId="0">Feuil1!$A$1:$Q$49</definedName>
  </definedNames>
  <calcPr calcId="145621"/>
</workbook>
</file>

<file path=xl/calcChain.xml><?xml version="1.0" encoding="utf-8"?>
<calcChain xmlns="http://schemas.openxmlformats.org/spreadsheetml/2006/main">
  <c r="N31" i="1" l="1"/>
  <c r="N29" i="1"/>
  <c r="N27" i="1"/>
  <c r="N35" i="1" s="1"/>
</calcChain>
</file>

<file path=xl/sharedStrings.xml><?xml version="1.0" encoding="utf-8"?>
<sst xmlns="http://schemas.openxmlformats.org/spreadsheetml/2006/main" count="23" uniqueCount="23">
  <si>
    <t>Vélo Club VERNONNAIS</t>
  </si>
  <si>
    <t>Club affilié à la FFCT N° 812</t>
  </si>
  <si>
    <t>Section Cyclotourisme</t>
  </si>
  <si>
    <t>27200 VERNON</t>
  </si>
  <si>
    <t>www.vcv-cyclo.fr</t>
  </si>
  <si>
    <t>Présenté par:</t>
  </si>
  <si>
    <t>Motif du déplacement:</t>
  </si>
  <si>
    <t>Lieu de déplacement:</t>
  </si>
  <si>
    <t>Date du déplacement:</t>
  </si>
  <si>
    <t>* : joindre justificatifs</t>
  </si>
  <si>
    <t>Arrêté à la somme de (en toutes lettres) :</t>
  </si>
  <si>
    <t>ETAT DE FRAIS DE DEPLACEMENT</t>
  </si>
  <si>
    <r>
      <t xml:space="preserve">Frais d'autoroute </t>
    </r>
    <r>
      <rPr>
        <sz val="12"/>
        <color indexed="10"/>
        <rFont val="Times New Roman"/>
        <family val="1"/>
      </rPr>
      <t>*</t>
    </r>
    <r>
      <rPr>
        <sz val="12"/>
        <color indexed="8"/>
        <rFont val="Times New Roman"/>
        <family val="1"/>
      </rPr>
      <t>:</t>
    </r>
  </si>
  <si>
    <t>CODEP-27</t>
  </si>
  <si>
    <t>TOTAL A REGLER:</t>
  </si>
  <si>
    <t xml:space="preserve">Hôtel de Ville  Place Barette </t>
  </si>
  <si>
    <r>
      <t xml:space="preserve">Frais de restauration maxi 18€/repas </t>
    </r>
    <r>
      <rPr>
        <sz val="12"/>
        <color indexed="10"/>
        <rFont val="Times New Roman"/>
        <family val="1"/>
      </rPr>
      <t>*</t>
    </r>
    <r>
      <rPr>
        <sz val="12"/>
        <color indexed="8"/>
        <rFont val="Times New Roman"/>
        <family val="1"/>
      </rPr>
      <t>:</t>
    </r>
  </si>
  <si>
    <t xml:space="preserve">Indemnités Kilométrique: </t>
  </si>
  <si>
    <t xml:space="preserve">Nombre de KM ALLER-RETOUR:                 </t>
  </si>
  <si>
    <t>Le Président</t>
  </si>
  <si>
    <t>Le Trésorier</t>
  </si>
  <si>
    <t>Date:</t>
  </si>
  <si>
    <t>Validation du Président ou du Trésorier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</si>
</sst>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#&quot; &quot;##&quot; &quot;##&quot; &quot;##&quot; &quot;##"/>
    <numFmt numFmtId="165" formatCode="#,##0.00\ &quot;€&quot;"/>
    <numFmt numFmtId="166" formatCode="#,##0.000\ &quot;€&quot;"/>
  </numFmts>
  <fonts count="15" x14ac:knownFonts="1"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4"/>
      <name val="Arial"/>
      <family val="2"/>
    </font>
    <font>
      <u/>
      <sz val="10"/>
      <color indexed="12"/>
      <name val="Arial"/>
      <family val="2"/>
    </font>
    <font>
      <u/>
      <sz val="14"/>
      <color indexed="12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indexed="10"/>
      <name val="Times New Roman"/>
      <family val="1"/>
    </font>
    <font>
      <sz val="12"/>
      <color indexed="8"/>
      <name val="Times New Roman"/>
      <family val="1"/>
    </font>
    <font>
      <sz val="12"/>
      <color rgb="FFFF0000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18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Alignment="1"/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 wrapText="1"/>
    </xf>
    <xf numFmtId="14" fontId="7" fillId="0" borderId="0" xfId="0" applyNumberFormat="1" applyFont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1" fontId="7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4" fontId="7" fillId="0" borderId="0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/>
    <xf numFmtId="165" fontId="6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7" fillId="0" borderId="3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1" xfId="0" applyBorder="1" applyAlignment="1"/>
    <xf numFmtId="0" fontId="0" fillId="0" borderId="3" xfId="0" applyBorder="1" applyAlignment="1"/>
    <xf numFmtId="1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8" fillId="0" borderId="3" xfId="0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2" fillId="0" borderId="0" xfId="0" applyFont="1" applyBorder="1" applyAlignment="1"/>
    <xf numFmtId="0" fontId="3" fillId="0" borderId="0" xfId="0" applyFont="1" applyAlignment="1"/>
    <xf numFmtId="0" fontId="2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0" fillId="0" borderId="18" xfId="0" applyBorder="1"/>
    <xf numFmtId="0" fontId="0" fillId="0" borderId="19" xfId="0" applyBorder="1"/>
    <xf numFmtId="0" fontId="0" fillId="0" borderId="4" xfId="0" applyBorder="1" applyAlignment="1">
      <alignment horizontal="left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8" xfId="0" applyFont="1" applyBorder="1" applyAlignment="1">
      <alignment vertical="center"/>
    </xf>
    <xf numFmtId="0" fontId="1" fillId="0" borderId="9" xfId="0" applyFont="1" applyBorder="1"/>
    <xf numFmtId="0" fontId="1" fillId="0" borderId="8" xfId="0" applyFont="1" applyBorder="1"/>
    <xf numFmtId="0" fontId="3" fillId="0" borderId="0" xfId="0" applyFont="1" applyBorder="1" applyAlignment="1"/>
    <xf numFmtId="0" fontId="3" fillId="0" borderId="9" xfId="0" applyFont="1" applyBorder="1" applyAlignment="1"/>
    <xf numFmtId="0" fontId="3" fillId="0" borderId="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14" fillId="0" borderId="8" xfId="0" applyFont="1" applyBorder="1"/>
    <xf numFmtId="0" fontId="5" fillId="0" borderId="8" xfId="1" applyFont="1" applyBorder="1" applyAlignment="1" applyProtection="1">
      <alignment vertical="center"/>
    </xf>
    <xf numFmtId="0" fontId="9" fillId="0" borderId="8" xfId="0" applyFont="1" applyBorder="1"/>
    <xf numFmtId="0" fontId="7" fillId="0" borderId="20" xfId="0" applyFont="1" applyFill="1" applyBorder="1" applyAlignment="1">
      <alignment vertical="center"/>
    </xf>
    <xf numFmtId="0" fontId="10" fillId="0" borderId="8" xfId="0" applyFont="1" applyBorder="1"/>
    <xf numFmtId="0" fontId="1" fillId="0" borderId="0" xfId="0" applyFont="1" applyBorder="1" applyAlignment="1"/>
    <xf numFmtId="0" fontId="7" fillId="0" borderId="9" xfId="0" applyFont="1" applyBorder="1" applyAlignment="1">
      <alignment vertical="center"/>
    </xf>
    <xf numFmtId="0" fontId="0" fillId="0" borderId="0" xfId="0" applyBorder="1" applyAlignment="1"/>
    <xf numFmtId="0" fontId="0" fillId="0" borderId="20" xfId="0" applyBorder="1" applyAlignment="1">
      <alignment vertical="center"/>
    </xf>
    <xf numFmtId="164" fontId="7" fillId="0" borderId="0" xfId="0" applyNumberFormat="1" applyFont="1" applyBorder="1" applyAlignment="1">
      <alignment horizontal="left" vertical="center"/>
    </xf>
    <xf numFmtId="164" fontId="0" fillId="0" borderId="0" xfId="0" applyNumberForma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13" fillId="0" borderId="8" xfId="0" applyFont="1" applyBorder="1"/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1" fillId="0" borderId="11" xfId="0" applyFont="1" applyBorder="1"/>
    <xf numFmtId="0" fontId="7" fillId="0" borderId="12" xfId="0" applyFont="1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0" fillId="0" borderId="0" xfId="0" applyBorder="1" applyAlignment="1"/>
    <xf numFmtId="14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14" fontId="7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166" fontId="7" fillId="0" borderId="1" xfId="0" applyNumberFormat="1" applyFont="1" applyBorder="1" applyAlignment="1">
      <alignment vertical="center"/>
    </xf>
    <xf numFmtId="166" fontId="0" fillId="0" borderId="2" xfId="0" applyNumberForma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65" fontId="0" fillId="0" borderId="1" xfId="0" applyNumberFormat="1" applyBorder="1" applyAlignment="1">
      <alignment vertical="center"/>
    </xf>
    <xf numFmtId="165" fontId="0" fillId="0" borderId="3" xfId="0" applyNumberFormat="1" applyBorder="1" applyAlignment="1">
      <alignment vertical="center"/>
    </xf>
    <xf numFmtId="165" fontId="0" fillId="0" borderId="20" xfId="0" applyNumberFormat="1" applyBorder="1" applyAlignment="1">
      <alignment vertical="center"/>
    </xf>
    <xf numFmtId="14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276225</xdr:colOff>
      <xdr:row>3</xdr:row>
      <xdr:rowOff>0</xdr:rowOff>
    </xdr:from>
    <xdr:to>
      <xdr:col>16</xdr:col>
      <xdr:colOff>98925</xdr:colOff>
      <xdr:row>7</xdr:row>
      <xdr:rowOff>127500</xdr:rowOff>
    </xdr:to>
    <xdr:pic>
      <xdr:nvPicPr>
        <xdr:cNvPr id="4" name="Image 3"/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714375"/>
          <a:ext cx="1080000" cy="108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114300</xdr:colOff>
      <xdr:row>2</xdr:row>
      <xdr:rowOff>123825</xdr:rowOff>
    </xdr:from>
    <xdr:to>
      <xdr:col>4</xdr:col>
      <xdr:colOff>189000</xdr:colOff>
      <xdr:row>8</xdr:row>
      <xdr:rowOff>74700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" y="600075"/>
          <a:ext cx="1332000" cy="133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ABRIEL\VCV-%20Cyclotourisme\VCV-Comptabilit&#233;\Fournisseur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"/>
      <sheetName val="Base"/>
      <sheetName val="Subvention"/>
      <sheetName val="Subventions Bons d'achats"/>
      <sheetName val="Subvention Lots"/>
      <sheetName val="Facture"/>
      <sheetName val="Reçu"/>
      <sheetName val="Reçu4"/>
      <sheetName val="Fonction Recherche V"/>
    </sheetNames>
    <sheetDataSet>
      <sheetData sheetId="0">
        <row r="4">
          <cell r="A4">
            <v>160</v>
          </cell>
        </row>
      </sheetData>
      <sheetData sheetId="1">
        <row r="5">
          <cell r="A5" t="str">
            <v>EF</v>
          </cell>
          <cell r="B5" t="str">
            <v>FRECHARD</v>
          </cell>
          <cell r="C5" t="str">
            <v>Etienne</v>
          </cell>
          <cell r="D5" t="str">
            <v>06 13 61 86 43</v>
          </cell>
          <cell r="F5" t="str">
            <v>frechard.etienne@orange.fr</v>
          </cell>
          <cell r="G5" t="str">
            <v>4, Rue de la Marette</v>
          </cell>
          <cell r="H5">
            <v>27510</v>
          </cell>
          <cell r="I5" t="str">
            <v>PRESSAGNY L'ORGUEILLEUX</v>
          </cell>
          <cell r="M5" t="str">
            <v>Bâtiment RA Porte: 19-860</v>
          </cell>
          <cell r="O5" t="str">
            <v>UPL ORB 0 82</v>
          </cell>
        </row>
        <row r="6">
          <cell r="A6" t="str">
            <v>GL</v>
          </cell>
          <cell r="B6" t="str">
            <v>LE MARCHAND</v>
          </cell>
          <cell r="C6" t="str">
            <v>Gabriel</v>
          </cell>
          <cell r="D6" t="str">
            <v>06 08 75 83 50</v>
          </cell>
          <cell r="F6" t="str">
            <v>gabriel.le-marchand@orange.fr</v>
          </cell>
          <cell r="G6" t="str">
            <v>5, Chemin Des Chartreux</v>
          </cell>
          <cell r="H6">
            <v>27950</v>
          </cell>
          <cell r="I6" t="str">
            <v>SAINT JUST</v>
          </cell>
          <cell r="M6" t="str">
            <v>Bâtiment RA Porte: 19-860</v>
          </cell>
          <cell r="O6" t="str">
            <v>UPL ORB 0 82</v>
          </cell>
        </row>
        <row r="7">
          <cell r="A7" t="str">
            <v>JP</v>
          </cell>
          <cell r="B7" t="str">
            <v>PINATON</v>
          </cell>
          <cell r="C7" t="str">
            <v>Joël</v>
          </cell>
          <cell r="D7" t="str">
            <v>09 63 54 84 96</v>
          </cell>
          <cell r="F7" t="str">
            <v>jocris@orange.fr</v>
          </cell>
          <cell r="G7" t="str">
            <v>6, rés du Wossel Le Mesnil Millon</v>
          </cell>
          <cell r="H7" t="str">
            <v>27620</v>
          </cell>
          <cell r="I7" t="str">
            <v>GASNY</v>
          </cell>
          <cell r="M7" t="str">
            <v>Bâtiment RA Porte: 19-860</v>
          </cell>
          <cell r="O7" t="str">
            <v>UPL ORB 0 82</v>
          </cell>
        </row>
        <row r="8">
          <cell r="F8">
            <v>0</v>
          </cell>
          <cell r="M8" t="str">
            <v>Bâtiment RA Porte: 19-860</v>
          </cell>
          <cell r="O8" t="str">
            <v>UPL ORB 0 82</v>
          </cell>
        </row>
        <row r="13">
          <cell r="A13" t="str">
            <v>AIRSENS SAS ( Joomeo )</v>
          </cell>
          <cell r="B13">
            <v>0</v>
          </cell>
          <cell r="C13">
            <v>0</v>
          </cell>
          <cell r="D13">
            <v>482530450</v>
          </cell>
          <cell r="E13">
            <v>0</v>
          </cell>
          <cell r="F13">
            <v>0</v>
          </cell>
          <cell r="G13" t="str">
            <v>1, Rue des Pins
Bâtiment 1 - Arc en Ciel</v>
          </cell>
          <cell r="H13">
            <v>38100</v>
          </cell>
          <cell r="I13" t="str">
            <v>GRENOBLE</v>
          </cell>
          <cell r="J13">
            <v>0</v>
          </cell>
          <cell r="K13">
            <v>0</v>
          </cell>
          <cell r="L13" t="str">
            <v>J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ALESCCA</v>
          </cell>
          <cell r="B14" t="str">
            <v>Mr BOUCHER</v>
          </cell>
          <cell r="C14" t="str">
            <v>Marcel</v>
          </cell>
          <cell r="D14">
            <v>0</v>
          </cell>
          <cell r="E14">
            <v>0</v>
          </cell>
          <cell r="F14" t="str">
            <v>marcel.boucher780@orange.fr</v>
          </cell>
          <cell r="G14" t="str">
            <v>12,Rue De La Vallée</v>
          </cell>
          <cell r="H14">
            <v>27490</v>
          </cell>
          <cell r="I14" t="str">
            <v>AUTHEUIL AUTHOUILLET</v>
          </cell>
          <cell r="J14">
            <v>0</v>
          </cell>
          <cell r="K14">
            <v>0</v>
          </cell>
          <cell r="L14" t="str">
            <v>B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AUX PLAISIRS DE MON MOULIN</v>
          </cell>
          <cell r="B15" t="str">
            <v>Mr</v>
          </cell>
          <cell r="C15">
            <v>0</v>
          </cell>
          <cell r="D15" t="str">
            <v>0232341882
0686520403</v>
          </cell>
          <cell r="E15">
            <v>0</v>
          </cell>
          <cell r="F15" t="str">
            <v>contact@plaisirsdemonmoulin.com</v>
          </cell>
          <cell r="G15" t="str">
            <v>20, Rue Du Moulin Fricaux</v>
          </cell>
          <cell r="H15">
            <v>27490</v>
          </cell>
          <cell r="I15" t="str">
            <v>LA CROIX SAINT LEUFROY</v>
          </cell>
          <cell r="J15">
            <v>0</v>
          </cell>
          <cell r="K15">
            <v>0</v>
          </cell>
          <cell r="L15" t="str">
            <v>J</v>
          </cell>
          <cell r="M15">
            <v>0</v>
          </cell>
          <cell r="N15">
            <v>0</v>
          </cell>
          <cell r="O15">
            <v>0</v>
          </cell>
        </row>
        <row r="16">
          <cell r="A16" t="str">
            <v>AVEC</v>
          </cell>
          <cell r="B16">
            <v>0</v>
          </cell>
          <cell r="C16">
            <v>0</v>
          </cell>
          <cell r="D16">
            <v>232210453</v>
          </cell>
          <cell r="E16">
            <v>0</v>
          </cell>
          <cell r="F16">
            <v>0</v>
          </cell>
          <cell r="G16" t="str">
            <v>20, Bd Georges Azémia</v>
          </cell>
          <cell r="H16">
            <v>27200</v>
          </cell>
          <cell r="I16" t="str">
            <v>VERNON</v>
          </cell>
          <cell r="J16" t="str">
            <v xml:space="preserve"> </v>
          </cell>
          <cell r="K16">
            <v>0</v>
          </cell>
          <cell r="L16" t="str">
            <v>B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BIOMONDE AU BON EURE BIO</v>
          </cell>
          <cell r="B17" t="str">
            <v>AU BON EURE BIO</v>
          </cell>
          <cell r="C17">
            <v>0</v>
          </cell>
          <cell r="D17" t="str">
            <v>0972999103
0232540064</v>
          </cell>
          <cell r="E17">
            <v>232514342</v>
          </cell>
          <cell r="F17">
            <v>0</v>
          </cell>
          <cell r="G17" t="str">
            <v>18, Rue Bonaparte</v>
          </cell>
          <cell r="H17">
            <v>27200</v>
          </cell>
          <cell r="I17" t="str">
            <v>VERNON</v>
          </cell>
          <cell r="J17" t="str">
            <v>Sponsors
50€</v>
          </cell>
          <cell r="K17">
            <v>0</v>
          </cell>
          <cell r="L17" t="str">
            <v>J</v>
          </cell>
          <cell r="M17">
            <v>0</v>
          </cell>
          <cell r="N17">
            <v>0</v>
          </cell>
          <cell r="O17">
            <v>0</v>
          </cell>
        </row>
        <row r="18">
          <cell r="A18" t="str">
            <v>BISTRO DES FLEURS</v>
          </cell>
          <cell r="B18" t="str">
            <v>Mr</v>
          </cell>
          <cell r="C18">
            <v>0</v>
          </cell>
          <cell r="D18">
            <v>232212919</v>
          </cell>
          <cell r="E18">
            <v>0</v>
          </cell>
          <cell r="F18">
            <v>0</v>
          </cell>
          <cell r="G18" t="str">
            <v>73, Rue Carnot</v>
          </cell>
          <cell r="H18">
            <v>27200</v>
          </cell>
          <cell r="I18" t="str">
            <v>VERNON</v>
          </cell>
          <cell r="J18" t="str">
            <v>Sponsors
50€</v>
          </cell>
          <cell r="K18">
            <v>0</v>
          </cell>
          <cell r="L18" t="str">
            <v>B</v>
          </cell>
          <cell r="M18">
            <v>0</v>
          </cell>
          <cell r="N18">
            <v>0</v>
          </cell>
          <cell r="O18">
            <v>0</v>
          </cell>
        </row>
        <row r="19">
          <cell r="A19" t="str">
            <v>BISTRO DU PARKING</v>
          </cell>
          <cell r="B19" t="str">
            <v xml:space="preserve"> </v>
          </cell>
          <cell r="C19">
            <v>0</v>
          </cell>
          <cell r="D19" t="str">
            <v>02 32 51 21 39</v>
          </cell>
          <cell r="E19">
            <v>0</v>
          </cell>
          <cell r="F19">
            <v>0</v>
          </cell>
          <cell r="G19" t="str">
            <v>32 Rue du Général Leclerc</v>
          </cell>
          <cell r="H19">
            <v>27950</v>
          </cell>
          <cell r="I19" t="str">
            <v>SAINT MARCEL</v>
          </cell>
          <cell r="J19" t="str">
            <v>Sponsors
2 repas</v>
          </cell>
          <cell r="K19">
            <v>0</v>
          </cell>
          <cell r="L19" t="str">
            <v>J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BOULANGERIE PATISSERIE DU VIEUX MOULIN</v>
          </cell>
          <cell r="B20" t="str">
            <v>Mr COUTANCEAU</v>
          </cell>
          <cell r="C20" t="str">
            <v>Michel</v>
          </cell>
          <cell r="D20">
            <v>232512583</v>
          </cell>
          <cell r="E20">
            <v>0</v>
          </cell>
          <cell r="F20">
            <v>0</v>
          </cell>
          <cell r="G20" t="str">
            <v>17, Rue d'Albuféra</v>
          </cell>
          <cell r="H20">
            <v>27200</v>
          </cell>
          <cell r="I20" t="str">
            <v>VERNON</v>
          </cell>
          <cell r="J20" t="str">
            <v>Sponsors
50€</v>
          </cell>
          <cell r="K20">
            <v>0</v>
          </cell>
          <cell r="L20" t="str">
            <v>B</v>
          </cell>
          <cell r="M20">
            <v>0</v>
          </cell>
          <cell r="N20">
            <v>0</v>
          </cell>
          <cell r="O20">
            <v>0</v>
          </cell>
        </row>
        <row r="21">
          <cell r="A21" t="str">
            <v>BRIAND PRINT EXPERIENCE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 t="str">
            <v>Z.A. Monplaisir</v>
          </cell>
          <cell r="H21">
            <v>37330</v>
          </cell>
          <cell r="I21" t="str">
            <v>CHÂTEAU LA VALLIERE</v>
          </cell>
          <cell r="J21">
            <v>0</v>
          </cell>
          <cell r="K21">
            <v>0</v>
          </cell>
          <cell r="L21" t="str">
            <v>J</v>
          </cell>
          <cell r="M21">
            <v>0</v>
          </cell>
          <cell r="N21">
            <v>0</v>
          </cell>
          <cell r="O21">
            <v>0</v>
          </cell>
        </row>
        <row r="22">
          <cell r="A22" t="str">
            <v>BRICO CASH</v>
          </cell>
          <cell r="B22" t="str">
            <v>Mr FRANCOIS</v>
          </cell>
          <cell r="C22">
            <v>0</v>
          </cell>
          <cell r="D22">
            <v>232645952</v>
          </cell>
          <cell r="E22">
            <v>0</v>
          </cell>
          <cell r="F22" t="str">
            <v/>
          </cell>
          <cell r="G22" t="str">
            <v>41, Rue des Prés</v>
          </cell>
          <cell r="H22">
            <v>27950</v>
          </cell>
          <cell r="I22" t="str">
            <v>SAINT MARCEL</v>
          </cell>
          <cell r="J22" t="str">
            <v>Sponsors
100€</v>
          </cell>
          <cell r="K22">
            <v>0</v>
          </cell>
          <cell r="L22" t="str">
            <v>B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BRICO MARCHE SAINT MARCEL</v>
          </cell>
          <cell r="B23">
            <v>0</v>
          </cell>
          <cell r="C23">
            <v>0</v>
          </cell>
          <cell r="D23" t="str">
            <v>02 32 64 30 10</v>
          </cell>
          <cell r="E23">
            <v>0</v>
          </cell>
          <cell r="F23">
            <v>0</v>
          </cell>
          <cell r="G23" t="str">
            <v>Rue des Près C. Commercial des Mousquetaires</v>
          </cell>
          <cell r="H23">
            <v>27950</v>
          </cell>
          <cell r="I23" t="str">
            <v>SAINT MARCEL</v>
          </cell>
          <cell r="J23" t="str">
            <v>Collier Rilsan</v>
          </cell>
          <cell r="K23">
            <v>0</v>
          </cell>
          <cell r="L23" t="str">
            <v>J</v>
          </cell>
          <cell r="M23">
            <v>0</v>
          </cell>
          <cell r="N23">
            <v>0</v>
          </cell>
          <cell r="O23">
            <v>0</v>
          </cell>
        </row>
        <row r="24">
          <cell r="A24" t="str">
            <v>BRICOMARCHE GASNY</v>
          </cell>
          <cell r="B24" t="str">
            <v xml:space="preserve">   </v>
          </cell>
          <cell r="C24">
            <v>0</v>
          </cell>
          <cell r="D24">
            <v>232774265</v>
          </cell>
          <cell r="E24">
            <v>0</v>
          </cell>
          <cell r="F24">
            <v>0</v>
          </cell>
          <cell r="G24" t="str">
            <v>ZA Des Prés
La Couture Des Fouges</v>
          </cell>
          <cell r="H24">
            <v>27620</v>
          </cell>
          <cell r="I24" t="str">
            <v>GASNY</v>
          </cell>
          <cell r="J24">
            <v>0</v>
          </cell>
          <cell r="K24">
            <v>0</v>
          </cell>
          <cell r="L24" t="str">
            <v>B</v>
          </cell>
          <cell r="M24">
            <v>0</v>
          </cell>
          <cell r="N24">
            <v>0</v>
          </cell>
          <cell r="O24">
            <v>0</v>
          </cell>
        </row>
        <row r="25">
          <cell r="A25" t="str">
            <v>BUREAU VALLEE</v>
          </cell>
          <cell r="B25">
            <v>0</v>
          </cell>
          <cell r="C25">
            <v>0</v>
          </cell>
          <cell r="D25">
            <v>232514500</v>
          </cell>
          <cell r="E25">
            <v>232514749</v>
          </cell>
          <cell r="F25" t="str">
            <v>bv.vernon@bureau-vallee.fr</v>
          </cell>
          <cell r="G25" t="str">
            <v>Rue Louis Blériot
ZI La Grande Garenne</v>
          </cell>
          <cell r="H25">
            <v>27950</v>
          </cell>
          <cell r="I25" t="str">
            <v>SAINT MARCEL</v>
          </cell>
          <cell r="J25">
            <v>0</v>
          </cell>
          <cell r="K25">
            <v>0</v>
          </cell>
          <cell r="L25" t="str">
            <v>J</v>
          </cell>
          <cell r="M25">
            <v>0</v>
          </cell>
          <cell r="N25">
            <v>0</v>
          </cell>
          <cell r="O25">
            <v>0</v>
          </cell>
        </row>
        <row r="26">
          <cell r="A26" t="str">
            <v>CAVE DE GAMILLY SARL</v>
          </cell>
          <cell r="B26" t="str">
            <v>Mr DESPRES</v>
          </cell>
          <cell r="C26" t="str">
            <v>Eric</v>
          </cell>
          <cell r="D26">
            <v>232515651</v>
          </cell>
          <cell r="E26">
            <v>0</v>
          </cell>
          <cell r="F26" t="str">
            <v>contact@caviste-vernon.com</v>
          </cell>
          <cell r="G26" t="str">
            <v>31, Bis Rue de Gamilly</v>
          </cell>
          <cell r="H26">
            <v>27200</v>
          </cell>
          <cell r="I26" t="str">
            <v>VERNON</v>
          </cell>
          <cell r="J26" t="str">
            <v>Sponsors
100€</v>
          </cell>
          <cell r="K26">
            <v>0</v>
          </cell>
          <cell r="L26" t="str">
            <v>B</v>
          </cell>
          <cell r="M26">
            <v>0</v>
          </cell>
          <cell r="N26">
            <v>0</v>
          </cell>
          <cell r="O26">
            <v>0</v>
          </cell>
        </row>
        <row r="27">
          <cell r="A27" t="str">
            <v>Cbg MIGNOT</v>
          </cell>
          <cell r="B27" t="str">
            <v>Mr PEMZEC</v>
          </cell>
          <cell r="C27" t="str">
            <v xml:space="preserve">'Loïc </v>
          </cell>
          <cell r="D27" t="str">
            <v>0241387977
0241387978</v>
          </cell>
          <cell r="E27">
            <v>0</v>
          </cell>
          <cell r="F27" t="str">
            <v>info@cbmignot.com</v>
          </cell>
          <cell r="G27" t="str">
            <v>1, Route de Bourgueil</v>
          </cell>
          <cell r="H27">
            <v>49390</v>
          </cell>
          <cell r="I27" t="str">
            <v>LA BREILLE LES PINS</v>
          </cell>
          <cell r="J27">
            <v>0</v>
          </cell>
          <cell r="K27">
            <v>0</v>
          </cell>
          <cell r="L27" t="str">
            <v>J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COCOTTES &amp; BOUCHONS</v>
          </cell>
          <cell r="B28">
            <v>0</v>
          </cell>
          <cell r="C28">
            <v>0</v>
          </cell>
          <cell r="D28">
            <v>232641044</v>
          </cell>
          <cell r="E28">
            <v>0</v>
          </cell>
          <cell r="F28" t="str">
            <v>cocottesetbouchons@gmail.com</v>
          </cell>
          <cell r="G28" t="str">
            <v>71, Rue Carnot</v>
          </cell>
          <cell r="H28">
            <v>27200</v>
          </cell>
          <cell r="I28" t="str">
            <v>VERNON</v>
          </cell>
          <cell r="J28">
            <v>0</v>
          </cell>
          <cell r="K28">
            <v>0</v>
          </cell>
          <cell r="L28" t="str">
            <v>B</v>
          </cell>
          <cell r="M28">
            <v>0</v>
          </cell>
          <cell r="N28">
            <v>0</v>
          </cell>
          <cell r="O28">
            <v>0</v>
          </cell>
        </row>
        <row r="29">
          <cell r="A29" t="str">
            <v>CREA PUB</v>
          </cell>
          <cell r="B29">
            <v>0</v>
          </cell>
          <cell r="C29">
            <v>0</v>
          </cell>
          <cell r="D29">
            <v>232213116</v>
          </cell>
          <cell r="E29">
            <v>0</v>
          </cell>
          <cell r="F29" t="str">
            <v>contact@creapubcommunication.fr</v>
          </cell>
          <cell r="G29" t="str">
            <v>2, Rue du Dr Devignevielle</v>
          </cell>
          <cell r="H29">
            <v>27200</v>
          </cell>
          <cell r="I29" t="str">
            <v>VERNON</v>
          </cell>
          <cell r="J29">
            <v>0</v>
          </cell>
          <cell r="K29">
            <v>0</v>
          </cell>
          <cell r="L29" t="str">
            <v>J</v>
          </cell>
          <cell r="M29">
            <v>0</v>
          </cell>
          <cell r="N29">
            <v>0</v>
          </cell>
          <cell r="O29">
            <v>0</v>
          </cell>
        </row>
        <row r="30">
          <cell r="A30" t="str">
            <v>CRJS</v>
          </cell>
          <cell r="B30">
            <v>0</v>
          </cell>
          <cell r="C30">
            <v>0</v>
          </cell>
          <cell r="D30">
            <v>232518619</v>
          </cell>
          <cell r="E30" t="str">
            <v xml:space="preserve"> </v>
          </cell>
          <cell r="F30" t="str">
            <v>crjs.vernon@orange.fr</v>
          </cell>
          <cell r="G30" t="str">
            <v>16, Rue Rabelin</v>
          </cell>
          <cell r="H30">
            <v>27200</v>
          </cell>
          <cell r="I30" t="str">
            <v>VERNON</v>
          </cell>
          <cell r="J30">
            <v>0</v>
          </cell>
          <cell r="K30">
            <v>0</v>
          </cell>
          <cell r="L30" t="str">
            <v>B</v>
          </cell>
          <cell r="M30">
            <v>0</v>
          </cell>
          <cell r="N30">
            <v>0</v>
          </cell>
          <cell r="O30">
            <v>0</v>
          </cell>
        </row>
        <row r="31">
          <cell r="A31" t="str">
            <v>CUISINE CONFORT</v>
          </cell>
          <cell r="B31" t="str">
            <v>Mr BENY</v>
          </cell>
          <cell r="C31" t="str">
            <v>Jean</v>
          </cell>
          <cell r="D31">
            <v>232516493</v>
          </cell>
          <cell r="E31">
            <v>0</v>
          </cell>
          <cell r="F31" t="str">
            <v>cuisine-confort@wanadoo.fr</v>
          </cell>
          <cell r="G31" t="str">
            <v>6, Route de Rouen</v>
          </cell>
          <cell r="H31">
            <v>27950</v>
          </cell>
          <cell r="I31" t="str">
            <v>SAINT MARCEL</v>
          </cell>
          <cell r="J31" t="str">
            <v>Sponsors
150€</v>
          </cell>
          <cell r="K31">
            <v>0</v>
          </cell>
          <cell r="L31" t="str">
            <v>J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CYCLES CAUCHOIS</v>
          </cell>
          <cell r="B32" t="str">
            <v>Mr DUFOSSE</v>
          </cell>
          <cell r="C32" t="str">
            <v>Fabien</v>
          </cell>
          <cell r="D32" t="str">
            <v>0232369312 / 0781204610</v>
          </cell>
          <cell r="E32">
            <v>0</v>
          </cell>
          <cell r="F32" t="str">
            <v>cyclescauchois@hotmail.com</v>
          </cell>
          <cell r="G32" t="str">
            <v>102, Rue Isambard</v>
          </cell>
          <cell r="H32">
            <v>27120</v>
          </cell>
          <cell r="I32" t="str">
            <v>PACY SUR EURE</v>
          </cell>
          <cell r="J32" t="str">
            <v>Sponsors
180€ Bons 9</v>
          </cell>
          <cell r="K32">
            <v>0</v>
          </cell>
          <cell r="L32" t="str">
            <v>B</v>
          </cell>
          <cell r="M32">
            <v>0</v>
          </cell>
          <cell r="N32">
            <v>0</v>
          </cell>
          <cell r="O32">
            <v>0</v>
          </cell>
        </row>
        <row r="33">
          <cell r="A33" t="str">
            <v>CYCLO CLUB GAILLON CYCLES</v>
          </cell>
          <cell r="B33" t="str">
            <v>Mr FRELICOT</v>
          </cell>
          <cell r="C33" t="str">
            <v>Marcel</v>
          </cell>
          <cell r="D33">
            <v>232532679</v>
          </cell>
          <cell r="E33">
            <v>0</v>
          </cell>
          <cell r="F33" t="str">
            <v>ccgc.frelicot@dbmail.com</v>
          </cell>
          <cell r="G33" t="str">
            <v>44, Dom. De La Chartreuse</v>
          </cell>
          <cell r="H33">
            <v>27940</v>
          </cell>
          <cell r="I33" t="str">
            <v>AUBEVOYE</v>
          </cell>
          <cell r="J33">
            <v>0</v>
          </cell>
          <cell r="K33">
            <v>0</v>
          </cell>
          <cell r="L33" t="str">
            <v>J</v>
          </cell>
          <cell r="M33">
            <v>0</v>
          </cell>
          <cell r="N33">
            <v>0</v>
          </cell>
          <cell r="O33">
            <v>0</v>
          </cell>
        </row>
        <row r="34">
          <cell r="A34" t="str">
            <v>CYCLO LOISIRS D'EVREUX</v>
          </cell>
          <cell r="B34" t="str">
            <v>Mme BAILLY</v>
          </cell>
          <cell r="C34" t="str">
            <v>Martine</v>
          </cell>
          <cell r="D34">
            <v>232602854</v>
          </cell>
          <cell r="E34">
            <v>0</v>
          </cell>
          <cell r="F34" t="str">
            <v>martine.bailly@wanadoo.fr</v>
          </cell>
          <cell r="G34" t="str">
            <v>36, Rue Maillot 
Résidence Maillot-Appt 220</v>
          </cell>
          <cell r="H34">
            <v>27000</v>
          </cell>
          <cell r="I34" t="str">
            <v>EVREUX</v>
          </cell>
          <cell r="J34">
            <v>0</v>
          </cell>
          <cell r="K34">
            <v>0</v>
          </cell>
          <cell r="L34" t="str">
            <v>B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DE PAEPE chaudronnerie</v>
          </cell>
          <cell r="B35" t="str">
            <v>Mr DE PAEPE</v>
          </cell>
          <cell r="C35" t="str">
            <v>Bruno</v>
          </cell>
          <cell r="D35" t="str">
            <v>02 32 21 08 71</v>
          </cell>
          <cell r="E35" t="str">
            <v>02 32 21 08 92</v>
          </cell>
          <cell r="F35" t="str">
            <v>accueil@depaepechaudronnerie.f</v>
          </cell>
          <cell r="G35" t="str">
            <v>ZAC des bourdines
1 boulevard aylmer</v>
          </cell>
          <cell r="H35">
            <v>27200</v>
          </cell>
          <cell r="I35" t="str">
            <v>VERNON</v>
          </cell>
          <cell r="J35" t="str">
            <v>Sponsors
200€</v>
          </cell>
          <cell r="K35">
            <v>0</v>
          </cell>
          <cell r="L35" t="str">
            <v>J</v>
          </cell>
          <cell r="M35">
            <v>0</v>
          </cell>
          <cell r="N35">
            <v>0</v>
          </cell>
          <cell r="O35">
            <v>0</v>
          </cell>
        </row>
        <row r="36">
          <cell r="A36" t="str">
            <v>DECATHLON</v>
          </cell>
          <cell r="B36">
            <v>0</v>
          </cell>
          <cell r="C36">
            <v>0</v>
          </cell>
          <cell r="D36">
            <v>232144144</v>
          </cell>
          <cell r="E36">
            <v>0</v>
          </cell>
          <cell r="F36">
            <v>0</v>
          </cell>
          <cell r="G36" t="str">
            <v>C.Cial Intermarché, 1 Parking</v>
          </cell>
          <cell r="H36">
            <v>27950</v>
          </cell>
          <cell r="I36" t="str">
            <v>SAINT MARCEL</v>
          </cell>
          <cell r="J36" t="str">
            <v>Sponsors
Lots</v>
          </cell>
          <cell r="K36">
            <v>0</v>
          </cell>
          <cell r="L36" t="str">
            <v>B</v>
          </cell>
          <cell r="M36">
            <v>0</v>
          </cell>
          <cell r="N36">
            <v>0</v>
          </cell>
          <cell r="O36">
            <v>0</v>
          </cell>
        </row>
        <row r="37">
          <cell r="A37" t="str">
            <v>DELICES ET SAVEUR</v>
          </cell>
          <cell r="B37">
            <v>0</v>
          </cell>
          <cell r="C37">
            <v>0</v>
          </cell>
          <cell r="D37" t="str">
            <v>01 88 33 61 90</v>
          </cell>
          <cell r="E37">
            <v>0</v>
          </cell>
          <cell r="F37">
            <v>0</v>
          </cell>
          <cell r="G37" t="str">
            <v>30 Rue du Général Leclerc</v>
          </cell>
          <cell r="H37">
            <v>27950</v>
          </cell>
          <cell r="I37" t="str">
            <v>SAINT MARCEL</v>
          </cell>
          <cell r="J37" t="str">
            <v>Sponsors
50 croissants</v>
          </cell>
          <cell r="K37">
            <v>0</v>
          </cell>
          <cell r="L37" t="str">
            <v>J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DEPANN'GAZ 27</v>
          </cell>
          <cell r="B38" t="str">
            <v>Mr VAUVELLE</v>
          </cell>
          <cell r="C38" t="str">
            <v>Cyrille</v>
          </cell>
          <cell r="D38" t="str">
            <v> 02 32 54 80 10</v>
          </cell>
          <cell r="E38">
            <v>0</v>
          </cell>
          <cell r="F38" t="str">
            <v>contact@depanngaz27.com</v>
          </cell>
          <cell r="G38" t="str">
            <v>66 Av. de Rouen</v>
          </cell>
          <cell r="H38">
            <v>27200</v>
          </cell>
          <cell r="I38" t="str">
            <v>VERNON</v>
          </cell>
          <cell r="J38" t="str">
            <v>Sponsors
100€</v>
          </cell>
          <cell r="K38">
            <v>0</v>
          </cell>
          <cell r="L38" t="str">
            <v>B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E.LECLERC</v>
          </cell>
          <cell r="B39">
            <v>0</v>
          </cell>
          <cell r="C39">
            <v>0</v>
          </cell>
          <cell r="D39">
            <v>232644100</v>
          </cell>
          <cell r="E39">
            <v>232644101</v>
          </cell>
          <cell r="F39">
            <v>0</v>
          </cell>
          <cell r="G39" t="str">
            <v>Bld Jean-Jaurés</v>
          </cell>
          <cell r="H39">
            <v>27200</v>
          </cell>
          <cell r="I39" t="str">
            <v>VERNON</v>
          </cell>
          <cell r="J39" t="str">
            <v>Sponsors
250€</v>
          </cell>
          <cell r="K39">
            <v>0</v>
          </cell>
          <cell r="L39" t="str">
            <v>J</v>
          </cell>
          <cell r="M39">
            <v>0</v>
          </cell>
          <cell r="N39">
            <v>0</v>
          </cell>
          <cell r="O39">
            <v>0</v>
          </cell>
        </row>
        <row r="40">
          <cell r="A40" t="str">
            <v>ECOLOPRINT</v>
          </cell>
          <cell r="B40">
            <v>0</v>
          </cell>
          <cell r="C40">
            <v>0</v>
          </cell>
          <cell r="D40">
            <v>232514023</v>
          </cell>
          <cell r="E40">
            <v>972357854</v>
          </cell>
          <cell r="F40" t="str">
            <v>contact@sarl-ecoloprint.fr</v>
          </cell>
          <cell r="G40" t="str">
            <v>30, Rue d'Albuféra</v>
          </cell>
          <cell r="H40">
            <v>27200</v>
          </cell>
          <cell r="I40" t="str">
            <v>VERNON</v>
          </cell>
          <cell r="J40">
            <v>0</v>
          </cell>
          <cell r="K40">
            <v>0</v>
          </cell>
          <cell r="L40" t="str">
            <v>B</v>
          </cell>
          <cell r="M40">
            <v>0</v>
          </cell>
          <cell r="N40">
            <v>0</v>
          </cell>
          <cell r="O40">
            <v>0</v>
          </cell>
        </row>
        <row r="41">
          <cell r="A41" t="str">
            <v>EFFICIENCE COMMUNICATION</v>
          </cell>
          <cell r="B41">
            <v>0</v>
          </cell>
          <cell r="C41">
            <v>0</v>
          </cell>
          <cell r="D41">
            <v>232643030</v>
          </cell>
          <cell r="E41">
            <v>232643031</v>
          </cell>
          <cell r="F41">
            <v>0</v>
          </cell>
          <cell r="G41" t="str">
            <v>16, Routte De Rouen</v>
          </cell>
          <cell r="H41">
            <v>27950</v>
          </cell>
          <cell r="I41" t="str">
            <v>SAINT MARCEL</v>
          </cell>
          <cell r="J41">
            <v>0</v>
          </cell>
          <cell r="K41">
            <v>0</v>
          </cell>
          <cell r="L41" t="str">
            <v>J</v>
          </cell>
          <cell r="M41">
            <v>0</v>
          </cell>
          <cell r="N41">
            <v>0</v>
          </cell>
          <cell r="O41">
            <v>0</v>
          </cell>
        </row>
        <row r="42">
          <cell r="A42" t="str">
            <v>ETS FRELICOT</v>
          </cell>
          <cell r="B42" t="str">
            <v>Mr FRELICOT</v>
          </cell>
          <cell r="C42" t="str">
            <v>Philippe</v>
          </cell>
          <cell r="D42">
            <v>232366816</v>
          </cell>
          <cell r="E42">
            <v>0</v>
          </cell>
          <cell r="F42">
            <v>0</v>
          </cell>
          <cell r="G42" t="str">
            <v>1, Route de Pacy</v>
          </cell>
          <cell r="H42">
            <v>27120</v>
          </cell>
          <cell r="I42" t="str">
            <v>HOULBEC-COCHEREL</v>
          </cell>
          <cell r="J42" t="str">
            <v>Sponsors
Lots reçu 
Pas de facture</v>
          </cell>
          <cell r="K42">
            <v>0</v>
          </cell>
          <cell r="L42" t="str">
            <v>B</v>
          </cell>
          <cell r="M42">
            <v>0</v>
          </cell>
          <cell r="N42">
            <v>0</v>
          </cell>
          <cell r="O42">
            <v>0</v>
          </cell>
        </row>
        <row r="43">
          <cell r="A43" t="str">
            <v>EURO SPORTS PLUS</v>
          </cell>
          <cell r="B43">
            <v>0</v>
          </cell>
          <cell r="C43">
            <v>0</v>
          </cell>
          <cell r="D43">
            <v>232272904</v>
          </cell>
          <cell r="E43">
            <v>0</v>
          </cell>
          <cell r="F43" t="str">
            <v>eurosportsplus@neuf.fr</v>
          </cell>
          <cell r="G43" t="str">
            <v>Z.A. de la Porte Rouge</v>
          </cell>
          <cell r="H43">
            <v>27150</v>
          </cell>
          <cell r="I43" t="str">
            <v>ETREPAGNY</v>
          </cell>
          <cell r="J43">
            <v>0</v>
          </cell>
          <cell r="K43">
            <v>0</v>
          </cell>
          <cell r="L43" t="str">
            <v>J</v>
          </cell>
          <cell r="M43">
            <v>0</v>
          </cell>
          <cell r="N43">
            <v>0</v>
          </cell>
          <cell r="O43">
            <v>0</v>
          </cell>
        </row>
        <row r="44">
          <cell r="A44" t="str">
            <v>EVM</v>
          </cell>
          <cell r="B44" t="str">
            <v>Mr VELICKY</v>
          </cell>
          <cell r="C44" t="str">
            <v>Marc</v>
          </cell>
          <cell r="D44">
            <v>232539565</v>
          </cell>
          <cell r="E44">
            <v>0</v>
          </cell>
          <cell r="F44" t="str">
            <v>marc.velicky@evm27.com;nadege@evm27.com</v>
          </cell>
          <cell r="G44" t="str">
            <v>15, Rue Willian Dian</v>
          </cell>
          <cell r="H44">
            <v>27620</v>
          </cell>
          <cell r="I44" t="str">
            <v>GASNY</v>
          </cell>
          <cell r="J44" t="str">
            <v>Sponsors
50€</v>
          </cell>
          <cell r="K44">
            <v>0</v>
          </cell>
          <cell r="L44" t="str">
            <v>B</v>
          </cell>
          <cell r="M44">
            <v>0</v>
          </cell>
          <cell r="N44">
            <v>0</v>
          </cell>
          <cell r="O44">
            <v>0</v>
          </cell>
        </row>
        <row r="45">
          <cell r="A45" t="str">
            <v>F.F.CYCLOTOURISME</v>
          </cell>
          <cell r="B45">
            <v>0</v>
          </cell>
          <cell r="C45">
            <v>0</v>
          </cell>
          <cell r="D45">
            <v>156208892</v>
          </cell>
          <cell r="E45">
            <v>0</v>
          </cell>
          <cell r="F45" t="str">
            <v>boutique@ffct.org</v>
          </cell>
          <cell r="G45" t="str">
            <v>12, Rue Louis Bertrand
CS 80045</v>
          </cell>
          <cell r="H45">
            <v>94207</v>
          </cell>
          <cell r="I45" t="str">
            <v>IVRY SUR SEINE</v>
          </cell>
          <cell r="J45">
            <v>0</v>
          </cell>
          <cell r="K45">
            <v>0</v>
          </cell>
          <cell r="L45" t="str">
            <v>J</v>
          </cell>
          <cell r="M45">
            <v>0</v>
          </cell>
          <cell r="N45">
            <v>0</v>
          </cell>
          <cell r="O45">
            <v>0</v>
          </cell>
        </row>
        <row r="46">
          <cell r="A46" t="str">
            <v>FLOREVER</v>
          </cell>
          <cell r="B46" t="str">
            <v>Mr LESALE</v>
          </cell>
          <cell r="C46" t="str">
            <v>William</v>
          </cell>
          <cell r="D46">
            <v>232710300</v>
          </cell>
          <cell r="E46">
            <v>232710302</v>
          </cell>
          <cell r="F46" t="str">
            <v>florever.vernon@yahoo.fr</v>
          </cell>
          <cell r="G46" t="str">
            <v>6, Avenue de Rouen</v>
          </cell>
          <cell r="H46">
            <v>27200</v>
          </cell>
          <cell r="I46" t="str">
            <v>VERNON</v>
          </cell>
          <cell r="J46">
            <v>0</v>
          </cell>
          <cell r="K46">
            <v>0</v>
          </cell>
          <cell r="L46" t="str">
            <v>B</v>
          </cell>
          <cell r="M46">
            <v>0</v>
          </cell>
          <cell r="N46">
            <v>0</v>
          </cell>
          <cell r="O46">
            <v>0</v>
          </cell>
        </row>
        <row r="47">
          <cell r="A47" t="str">
            <v>GAMILLLY MOTO SERVICES</v>
          </cell>
          <cell r="B47" t="str">
            <v>Mr SLOVES</v>
          </cell>
          <cell r="C47" t="str">
            <v>Clément</v>
          </cell>
          <cell r="D47">
            <v>232711454</v>
          </cell>
          <cell r="E47">
            <v>232542419</v>
          </cell>
          <cell r="F47" t="str">
            <v>gamillymoto@wanadoo.fr</v>
          </cell>
          <cell r="G47" t="str">
            <v>16,Avenue de Paris</v>
          </cell>
          <cell r="H47">
            <v>27200</v>
          </cell>
          <cell r="I47" t="str">
            <v>VERNON</v>
          </cell>
          <cell r="J47" t="str">
            <v>Sponsors
50€</v>
          </cell>
          <cell r="K47">
            <v>0</v>
          </cell>
          <cell r="L47" t="str">
            <v>J</v>
          </cell>
          <cell r="M47">
            <v>0</v>
          </cell>
          <cell r="N47">
            <v>0</v>
          </cell>
          <cell r="O47">
            <v>0</v>
          </cell>
        </row>
        <row r="48">
          <cell r="A48" t="str">
            <v>GAMM VERT</v>
          </cell>
          <cell r="B48">
            <v>0</v>
          </cell>
          <cell r="C48">
            <v>0</v>
          </cell>
          <cell r="D48" t="str">
            <v>02 32 21 28 82</v>
          </cell>
          <cell r="E48">
            <v>0</v>
          </cell>
          <cell r="F48">
            <v>0</v>
          </cell>
          <cell r="G48" t="str">
            <v>18 Rue de la Poste</v>
          </cell>
          <cell r="H48">
            <v>27950</v>
          </cell>
          <cell r="I48" t="str">
            <v>SAINT MARCEL</v>
          </cell>
          <cell r="J48">
            <v>0</v>
          </cell>
          <cell r="K48">
            <v>0</v>
          </cell>
          <cell r="L48" t="str">
            <v>B</v>
          </cell>
          <cell r="M48">
            <v>0</v>
          </cell>
          <cell r="N48">
            <v>0</v>
          </cell>
          <cell r="O48">
            <v>0</v>
          </cell>
        </row>
        <row r="49">
          <cell r="A49" t="str">
            <v xml:space="preserve">GASNYMAT BigMat </v>
          </cell>
          <cell r="B49" t="str">
            <v>Mr GARREAU</v>
          </cell>
          <cell r="C49" t="str">
            <v>Philippe</v>
          </cell>
          <cell r="D49">
            <v>232526482</v>
          </cell>
          <cell r="E49">
            <v>0</v>
          </cell>
          <cell r="F49">
            <v>0</v>
          </cell>
          <cell r="G49" t="str">
            <v>34, Route d'Ecos</v>
          </cell>
          <cell r="H49">
            <v>27620</v>
          </cell>
          <cell r="I49" t="str">
            <v>GASNY</v>
          </cell>
          <cell r="J49" t="str">
            <v>Sponsors
50€</v>
          </cell>
          <cell r="K49">
            <v>0</v>
          </cell>
          <cell r="L49" t="str">
            <v>J</v>
          </cell>
          <cell r="M49">
            <v>0</v>
          </cell>
          <cell r="N49">
            <v>0</v>
          </cell>
          <cell r="O49">
            <v>0</v>
          </cell>
        </row>
        <row r="50">
          <cell r="A50" t="str">
            <v>INTERMARCHE Saint Marcel Distribution</v>
          </cell>
          <cell r="B50" t="str">
            <v>Mr CALLENS</v>
          </cell>
          <cell r="C50">
            <v>0</v>
          </cell>
          <cell r="D50">
            <v>232212879</v>
          </cell>
          <cell r="E50">
            <v>0</v>
          </cell>
          <cell r="F50">
            <v>0</v>
          </cell>
          <cell r="G50" t="str">
            <v>Rue des prés</v>
          </cell>
          <cell r="H50">
            <v>27950</v>
          </cell>
          <cell r="I50" t="str">
            <v>SAINT MARCEL</v>
          </cell>
          <cell r="J50">
            <v>0</v>
          </cell>
          <cell r="K50">
            <v>0</v>
          </cell>
          <cell r="L50" t="str">
            <v>B</v>
          </cell>
          <cell r="M50">
            <v>0</v>
          </cell>
          <cell r="N50">
            <v>0</v>
          </cell>
          <cell r="O50">
            <v>0</v>
          </cell>
        </row>
        <row r="51">
          <cell r="A51" t="str">
            <v>INTERSPORT M SPORTS SAS</v>
          </cell>
          <cell r="B51" t="str">
            <v>Mme MOY</v>
          </cell>
          <cell r="C51" t="str">
            <v>Sylvie</v>
          </cell>
          <cell r="D51">
            <v>232515303</v>
          </cell>
          <cell r="E51">
            <v>232212780</v>
          </cell>
          <cell r="F51">
            <v>0</v>
          </cell>
          <cell r="G51" t="str">
            <v>2, Rue Louis Blériot
Zone de la Grande Garenne</v>
          </cell>
          <cell r="H51">
            <v>27950</v>
          </cell>
          <cell r="I51" t="str">
            <v>SAINT MARCEL</v>
          </cell>
          <cell r="J51" t="str">
            <v>Sponsors
1 Vélo</v>
          </cell>
          <cell r="K51">
            <v>0</v>
          </cell>
          <cell r="L51" t="str">
            <v>J</v>
          </cell>
          <cell r="M51">
            <v>0</v>
          </cell>
          <cell r="N51">
            <v>0</v>
          </cell>
          <cell r="O51">
            <v>0</v>
          </cell>
        </row>
        <row r="52">
          <cell r="A52" t="str">
            <v>LA ROSE DES SABLES</v>
          </cell>
          <cell r="B52">
            <v>0</v>
          </cell>
          <cell r="C52">
            <v>0</v>
          </cell>
          <cell r="D52">
            <v>232510841</v>
          </cell>
          <cell r="E52">
            <v>0</v>
          </cell>
          <cell r="F52">
            <v>0</v>
          </cell>
          <cell r="G52" t="str">
            <v>29-31 Avenue Île de France
Hameau du Petit Val</v>
          </cell>
          <cell r="H52">
            <v>27200</v>
          </cell>
          <cell r="I52" t="str">
            <v>VERNON</v>
          </cell>
          <cell r="J52" t="str">
            <v>3x2 repas = 90€</v>
          </cell>
          <cell r="K52">
            <v>0</v>
          </cell>
          <cell r="L52" t="str">
            <v>B</v>
          </cell>
          <cell r="M52">
            <v>0</v>
          </cell>
          <cell r="N52">
            <v>0</v>
          </cell>
          <cell r="O52">
            <v>0</v>
          </cell>
        </row>
        <row r="53">
          <cell r="A53" t="str">
            <v>LE CLEMENCEAU</v>
          </cell>
          <cell r="B53" t="str">
            <v>Mr CAUX</v>
          </cell>
          <cell r="C53" t="str">
            <v>Hubert</v>
          </cell>
          <cell r="D53">
            <v>0</v>
          </cell>
          <cell r="E53">
            <v>0</v>
          </cell>
          <cell r="F53">
            <v>0</v>
          </cell>
          <cell r="G53" t="str">
            <v>4, Rue d'Albuféra</v>
          </cell>
          <cell r="H53">
            <v>27200</v>
          </cell>
          <cell r="I53" t="str">
            <v>VERNON</v>
          </cell>
          <cell r="J53" t="str">
            <v>Sponsors
50€</v>
          </cell>
          <cell r="K53">
            <v>0</v>
          </cell>
          <cell r="L53" t="str">
            <v>J</v>
          </cell>
          <cell r="M53">
            <v>0</v>
          </cell>
          <cell r="N53">
            <v>0</v>
          </cell>
          <cell r="O53">
            <v>0</v>
          </cell>
        </row>
        <row r="54">
          <cell r="A54" t="str">
            <v>LE CLOS SAINT-SULPICE</v>
          </cell>
          <cell r="B54" t="str">
            <v>Mr MIRMONT</v>
          </cell>
          <cell r="C54" t="str">
            <v>Benoït</v>
          </cell>
          <cell r="D54">
            <v>642059979</v>
          </cell>
          <cell r="E54">
            <v>0</v>
          </cell>
          <cell r="F54" t="str">
            <v>bmourvedre@yahoo.fr</v>
          </cell>
          <cell r="G54" t="str">
            <v>31, Rue Saint Sulpice</v>
          </cell>
          <cell r="H54">
            <v>27620</v>
          </cell>
          <cell r="I54" t="str">
            <v>BOIS-JEROME SAINT-OUEN</v>
          </cell>
          <cell r="J54">
            <v>0</v>
          </cell>
          <cell r="K54">
            <v>0</v>
          </cell>
          <cell r="L54" t="str">
            <v>B</v>
          </cell>
          <cell r="M54">
            <v>0</v>
          </cell>
          <cell r="N54">
            <v>0</v>
          </cell>
          <cell r="O54">
            <v>0</v>
          </cell>
        </row>
        <row r="55">
          <cell r="A55" t="str">
            <v>LE LOFT</v>
          </cell>
          <cell r="B55" t="str">
            <v>Mr BOUGHRARA</v>
          </cell>
          <cell r="C55" t="str">
            <v>Mohamed</v>
          </cell>
          <cell r="D55">
            <v>232216821</v>
          </cell>
          <cell r="E55">
            <v>0</v>
          </cell>
          <cell r="F55" t="str">
            <v>contact@leloft-restaurant.com</v>
          </cell>
          <cell r="G55" t="str">
            <v>12,Rue Louis Blériot</v>
          </cell>
          <cell r="H55">
            <v>27950</v>
          </cell>
          <cell r="I55" t="str">
            <v>SAINT MARCEL</v>
          </cell>
          <cell r="J55" t="str">
            <v>Sponsors
50€</v>
          </cell>
          <cell r="K55">
            <v>0</v>
          </cell>
          <cell r="L55" t="str">
            <v>J</v>
          </cell>
          <cell r="M55">
            <v>0</v>
          </cell>
          <cell r="N55">
            <v>0</v>
          </cell>
          <cell r="O55">
            <v>0</v>
          </cell>
        </row>
        <row r="56">
          <cell r="A56" t="str">
            <v>LEONIDAS ( S.A.R.L KARA VERNON )</v>
          </cell>
          <cell r="B56" t="str">
            <v>Mme THEFAINE</v>
          </cell>
          <cell r="C56" t="str">
            <v>Monique</v>
          </cell>
          <cell r="D56">
            <v>232212452</v>
          </cell>
          <cell r="E56">
            <v>0</v>
          </cell>
          <cell r="F56">
            <v>0</v>
          </cell>
          <cell r="G56" t="str">
            <v>52, Rue Carnot</v>
          </cell>
          <cell r="H56">
            <v>27200</v>
          </cell>
          <cell r="I56" t="str">
            <v>VERNON</v>
          </cell>
          <cell r="J56" t="str">
            <v>Sponsors
Lots</v>
          </cell>
          <cell r="K56">
            <v>0</v>
          </cell>
          <cell r="L56" t="str">
            <v>B</v>
          </cell>
          <cell r="M56">
            <v>0</v>
          </cell>
          <cell r="N56">
            <v>0</v>
          </cell>
          <cell r="O56">
            <v>0</v>
          </cell>
        </row>
        <row r="57">
          <cell r="A57" t="str">
            <v>LEROY TRAITEUR</v>
          </cell>
          <cell r="B57" t="str">
            <v>Mr LEROY</v>
          </cell>
          <cell r="C57">
            <v>0</v>
          </cell>
          <cell r="D57">
            <v>232155015</v>
          </cell>
          <cell r="E57">
            <v>0</v>
          </cell>
          <cell r="F57" t="str">
            <v>leroy.traiteur@wanadoo.fr</v>
          </cell>
          <cell r="G57" t="str">
            <v>1, Rue des Aulnes</v>
          </cell>
          <cell r="H57">
            <v>27150</v>
          </cell>
          <cell r="I57" t="str">
            <v>ETREPAGNY</v>
          </cell>
          <cell r="J57" t="str">
            <v>Sponsors
50€</v>
          </cell>
          <cell r="K57">
            <v>0</v>
          </cell>
          <cell r="L57" t="str">
            <v>J</v>
          </cell>
          <cell r="M57">
            <v>0</v>
          </cell>
          <cell r="N57">
            <v>0</v>
          </cell>
          <cell r="O57">
            <v>0</v>
          </cell>
        </row>
        <row r="58">
          <cell r="A58" t="str">
            <v>LES GUIDONS A CRAMPONS</v>
          </cell>
          <cell r="B58" t="str">
            <v>Mme COINON</v>
          </cell>
          <cell r="C58" t="str">
            <v>Nadine</v>
          </cell>
          <cell r="D58" t="str">
            <v>0784179100
0673383557</v>
          </cell>
          <cell r="E58">
            <v>0</v>
          </cell>
          <cell r="F58" t="str">
            <v>lesguidonsacrampons@yahoo.fr</v>
          </cell>
          <cell r="G58" t="str">
            <v>15, Rue Du Bois Léopard</v>
          </cell>
          <cell r="H58">
            <v>27600</v>
          </cell>
          <cell r="I58" t="str">
            <v>SAINT AUBIN SUR GAILLON</v>
          </cell>
          <cell r="J58">
            <v>0</v>
          </cell>
          <cell r="K58">
            <v>0</v>
          </cell>
          <cell r="L58" t="str">
            <v>B</v>
          </cell>
          <cell r="M58">
            <v>0</v>
          </cell>
          <cell r="N58">
            <v>0</v>
          </cell>
          <cell r="O58">
            <v>0</v>
          </cell>
        </row>
        <row r="59">
          <cell r="A59" t="str">
            <v>LES RENARDS LYONSAIS</v>
          </cell>
          <cell r="B59">
            <v>0</v>
          </cell>
          <cell r="C59" t="str">
            <v>Jérôme</v>
          </cell>
          <cell r="D59">
            <v>607433776</v>
          </cell>
          <cell r="E59">
            <v>0</v>
          </cell>
          <cell r="F59" t="str">
            <v>renards.lyonsais@gmail.com</v>
          </cell>
          <cell r="G59" t="str">
            <v>20, Rue de l'Hôtel De Ville</v>
          </cell>
          <cell r="H59">
            <v>27480</v>
          </cell>
          <cell r="I59" t="str">
            <v>LYONS LA FORET</v>
          </cell>
          <cell r="J59">
            <v>0</v>
          </cell>
          <cell r="K59">
            <v>0</v>
          </cell>
          <cell r="L59" t="str">
            <v>J</v>
          </cell>
          <cell r="M59">
            <v>0</v>
          </cell>
          <cell r="N59">
            <v>0</v>
          </cell>
          <cell r="O59">
            <v>0</v>
          </cell>
        </row>
        <row r="60">
          <cell r="A60" t="str">
            <v>LETTRES-ADHESISES-STICKERS</v>
          </cell>
          <cell r="B60">
            <v>0</v>
          </cell>
          <cell r="C60">
            <v>0</v>
          </cell>
          <cell r="D60">
            <v>632532807</v>
          </cell>
          <cell r="E60">
            <v>0</v>
          </cell>
          <cell r="F60">
            <v>0</v>
          </cell>
          <cell r="G60" t="str">
            <v>14, Rue du Cloître</v>
          </cell>
          <cell r="H60">
            <v>42470</v>
          </cell>
          <cell r="I60" t="str">
            <v>SAINT SYMPHORIEN DE LAY</v>
          </cell>
          <cell r="J60">
            <v>0</v>
          </cell>
          <cell r="K60">
            <v>0</v>
          </cell>
          <cell r="L60" t="str">
            <v>B</v>
          </cell>
          <cell r="M60">
            <v>0</v>
          </cell>
          <cell r="N60">
            <v>0</v>
          </cell>
          <cell r="O60">
            <v>0</v>
          </cell>
        </row>
        <row r="61">
          <cell r="A61" t="str">
            <v>LM COMMUNICATION</v>
          </cell>
          <cell r="B61">
            <v>0</v>
          </cell>
          <cell r="C61">
            <v>0</v>
          </cell>
          <cell r="D61">
            <v>232180770</v>
          </cell>
          <cell r="E61">
            <v>232180771</v>
          </cell>
          <cell r="F61">
            <v>0</v>
          </cell>
          <cell r="G61" t="str">
            <v>Chemin Des Grés
Zone D' Activité</v>
          </cell>
          <cell r="H61">
            <v>76800</v>
          </cell>
          <cell r="I61" t="str">
            <v>SAINT ETIENNE DU ROUVRAY</v>
          </cell>
          <cell r="J61">
            <v>0</v>
          </cell>
          <cell r="K61">
            <v>0</v>
          </cell>
          <cell r="L61" t="str">
            <v>J</v>
          </cell>
          <cell r="M61">
            <v>0</v>
          </cell>
          <cell r="N61">
            <v>0</v>
          </cell>
          <cell r="O61">
            <v>0</v>
          </cell>
        </row>
        <row r="62">
          <cell r="A62" t="str">
            <v>MAGNUM PUBLICITE</v>
          </cell>
          <cell r="B62">
            <v>0</v>
          </cell>
          <cell r="C62">
            <v>0</v>
          </cell>
          <cell r="D62">
            <v>171488484</v>
          </cell>
          <cell r="E62">
            <v>0</v>
          </cell>
          <cell r="F62" t="str">
            <v>info@magnum-publicite.fr</v>
          </cell>
          <cell r="G62" t="str">
            <v>11, Rue de Changy</v>
          </cell>
          <cell r="H62">
            <v>78200</v>
          </cell>
          <cell r="I62" t="str">
            <v>MANTES LA JOLIE</v>
          </cell>
          <cell r="J62">
            <v>0</v>
          </cell>
          <cell r="K62">
            <v>0</v>
          </cell>
          <cell r="L62" t="str">
            <v>B</v>
          </cell>
          <cell r="M62">
            <v>0</v>
          </cell>
          <cell r="N62">
            <v>0</v>
          </cell>
          <cell r="O62">
            <v>0</v>
          </cell>
        </row>
        <row r="63">
          <cell r="A63" t="str">
            <v>MONDDIA VOYAGES</v>
          </cell>
          <cell r="B63">
            <v>0</v>
          </cell>
          <cell r="C63">
            <v>0</v>
          </cell>
          <cell r="D63">
            <v>232261846</v>
          </cell>
          <cell r="E63">
            <v>232264338</v>
          </cell>
          <cell r="F63" t="str">
            <v>monddiavoyages@orange.fr</v>
          </cell>
          <cell r="G63" t="str">
            <v>ZA De Gadencourt-Bat.F</v>
          </cell>
          <cell r="H63">
            <v>27120</v>
          </cell>
          <cell r="I63" t="str">
            <v>GADENCOURT</v>
          </cell>
          <cell r="J63">
            <v>0</v>
          </cell>
          <cell r="K63">
            <v>0</v>
          </cell>
          <cell r="L63" t="str">
            <v>J</v>
          </cell>
          <cell r="M63">
            <v>0</v>
          </cell>
          <cell r="N63">
            <v>0</v>
          </cell>
          <cell r="O63">
            <v>0</v>
          </cell>
        </row>
        <row r="64">
          <cell r="A64" t="str">
            <v>MONT-VERNON</v>
          </cell>
          <cell r="B64" t="str">
            <v>Mme DE LOOF</v>
          </cell>
          <cell r="C64" t="str">
            <v>Martine</v>
          </cell>
          <cell r="D64">
            <v>232216777</v>
          </cell>
          <cell r="E64">
            <v>232212825</v>
          </cell>
          <cell r="F64" t="str">
            <v>martine.deloof@cnpp.com</v>
          </cell>
          <cell r="G64" t="str">
            <v>Route de la Chapelle Réanville</v>
          </cell>
          <cell r="H64">
            <v>27950</v>
          </cell>
          <cell r="I64" t="str">
            <v>SAINT MARCEL</v>
          </cell>
          <cell r="J64" t="str">
            <v>Sponsors 50€</v>
          </cell>
          <cell r="K64">
            <v>0</v>
          </cell>
          <cell r="L64" t="str">
            <v>B</v>
          </cell>
          <cell r="M64">
            <v>0</v>
          </cell>
          <cell r="N64">
            <v>0</v>
          </cell>
          <cell r="O64">
            <v>0</v>
          </cell>
        </row>
        <row r="65">
          <cell r="A65" t="str">
            <v>MONT-VERNON</v>
          </cell>
          <cell r="B65" t="str">
            <v>Mme DE LOOF</v>
          </cell>
          <cell r="C65" t="str">
            <v>Martine</v>
          </cell>
          <cell r="D65">
            <v>232216777</v>
          </cell>
          <cell r="E65">
            <v>232212825</v>
          </cell>
          <cell r="F65" t="str">
            <v>martine.deloof@cnpp.com</v>
          </cell>
          <cell r="G65" t="str">
            <v>Route de La Chapelle Réanville</v>
          </cell>
          <cell r="H65">
            <v>27950</v>
          </cell>
          <cell r="I65" t="str">
            <v>SAINT MARCEL</v>
          </cell>
          <cell r="J65" t="str">
            <v>Sponsors
50€</v>
          </cell>
          <cell r="K65">
            <v>0</v>
          </cell>
          <cell r="L65" t="str">
            <v>J</v>
          </cell>
          <cell r="M65">
            <v>0</v>
          </cell>
          <cell r="N65">
            <v>0</v>
          </cell>
          <cell r="O65">
            <v>0</v>
          </cell>
        </row>
        <row r="66">
          <cell r="A66" t="str">
            <v>NORAUTO</v>
          </cell>
          <cell r="B66">
            <v>0</v>
          </cell>
          <cell r="C66">
            <v>0</v>
          </cell>
          <cell r="D66">
            <v>232712163</v>
          </cell>
          <cell r="E66">
            <v>232712556</v>
          </cell>
          <cell r="F66">
            <v>0</v>
          </cell>
          <cell r="G66" t="str">
            <v>Face au C Cial Leclerc
Avenue Jean JAURES</v>
          </cell>
          <cell r="H66">
            <v>27200</v>
          </cell>
          <cell r="I66" t="str">
            <v>VERNON</v>
          </cell>
          <cell r="J66">
            <v>0</v>
          </cell>
          <cell r="K66">
            <v>0</v>
          </cell>
          <cell r="L66" t="str">
            <v>B</v>
          </cell>
          <cell r="M66">
            <v>0</v>
          </cell>
          <cell r="N66">
            <v>0</v>
          </cell>
          <cell r="O66">
            <v>0</v>
          </cell>
        </row>
        <row r="67">
          <cell r="A67" t="str">
            <v>NORET S.A.S</v>
          </cell>
          <cell r="B67" t="str">
            <v>Mr DESSUS</v>
          </cell>
          <cell r="C67" t="str">
            <v>Laurent</v>
          </cell>
          <cell r="D67">
            <v>296504550</v>
          </cell>
          <cell r="E67">
            <v>296504551</v>
          </cell>
          <cell r="F67" t="str">
            <v>commercial@noret.com</v>
          </cell>
          <cell r="G67" t="str">
            <v>B.P. 80223 - ST-DENOUAL</v>
          </cell>
          <cell r="H67">
            <v>22402</v>
          </cell>
          <cell r="I67" t="str">
            <v>LAMBLLE</v>
          </cell>
          <cell r="J67">
            <v>0</v>
          </cell>
          <cell r="K67">
            <v>0</v>
          </cell>
          <cell r="L67" t="str">
            <v>J</v>
          </cell>
          <cell r="M67">
            <v>0</v>
          </cell>
          <cell r="N67">
            <v>0</v>
          </cell>
          <cell r="O67">
            <v>0</v>
          </cell>
        </row>
        <row r="68">
          <cell r="A68" t="str">
            <v>NORMANDIE EXPERTISE IMMO</v>
          </cell>
          <cell r="B68" t="str">
            <v>Mr PONTIER</v>
          </cell>
          <cell r="C68" t="str">
            <v>FRANCIS</v>
          </cell>
          <cell r="D68" t="str">
            <v>02 32 52 12 85 / 06 20 87 38 29</v>
          </cell>
          <cell r="E68">
            <v>0</v>
          </cell>
          <cell r="F68" t="str">
            <v>francis.pontier@orange.fr</v>
          </cell>
          <cell r="G68" t="str">
            <v>15, res. Les jardins de Tilly</v>
          </cell>
          <cell r="H68">
            <v>27510</v>
          </cell>
          <cell r="I68" t="str">
            <v>TILLY</v>
          </cell>
          <cell r="J68" t="str">
            <v>Sponsors
50€</v>
          </cell>
          <cell r="K68">
            <v>0</v>
          </cell>
          <cell r="L68" t="str">
            <v>B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OPEL VERNON - SA SAINT JUST AUTO</v>
          </cell>
          <cell r="B69" t="str">
            <v>Mr CONVOLTE</v>
          </cell>
          <cell r="C69" t="str">
            <v>Christophe</v>
          </cell>
          <cell r="D69" t="str">
            <v>02 32 51 32 66﻿</v>
          </cell>
          <cell r="E69" t="str">
            <v>02 32 21 25 96﻿</v>
          </cell>
          <cell r="F69">
            <v>0</v>
          </cell>
          <cell r="G69" t="str">
            <v>14, Route de Rouen</v>
          </cell>
          <cell r="H69">
            <v>27200</v>
          </cell>
          <cell r="I69" t="str">
            <v>VERNON</v>
          </cell>
          <cell r="J69" t="str">
            <v>Sponsors
150€</v>
          </cell>
          <cell r="K69">
            <v>0</v>
          </cell>
          <cell r="L69" t="str">
            <v>J</v>
          </cell>
          <cell r="M69">
            <v>0</v>
          </cell>
          <cell r="N69">
            <v>0</v>
          </cell>
          <cell r="O69">
            <v>0</v>
          </cell>
        </row>
        <row r="70">
          <cell r="A70" t="str">
            <v>POINT. P</v>
          </cell>
          <cell r="B70" t="str">
            <v>Mr VENDENSBUSCH</v>
          </cell>
          <cell r="C70" t="str">
            <v>Mathieu</v>
          </cell>
          <cell r="D70">
            <v>232514715</v>
          </cell>
          <cell r="E70">
            <v>0</v>
          </cell>
          <cell r="F70" t="str">
            <v>vernon@pointp.fr</v>
          </cell>
          <cell r="G70" t="str">
            <v>81, Avenue de Rouen</v>
          </cell>
          <cell r="H70">
            <v>27200</v>
          </cell>
          <cell r="I70" t="str">
            <v>VERNON</v>
          </cell>
          <cell r="J70" t="str">
            <v>Sponsors
150€ Bombes</v>
          </cell>
          <cell r="K70">
            <v>0</v>
          </cell>
          <cell r="L70" t="str">
            <v>B</v>
          </cell>
          <cell r="M70">
            <v>0</v>
          </cell>
          <cell r="N70">
            <v>0</v>
          </cell>
          <cell r="O70">
            <v>0</v>
          </cell>
        </row>
        <row r="71">
          <cell r="A71" t="str">
            <v>QUADRI COPIE.COM</v>
          </cell>
          <cell r="B71">
            <v>0</v>
          </cell>
          <cell r="C71">
            <v>0</v>
          </cell>
          <cell r="D71">
            <v>232516430</v>
          </cell>
          <cell r="E71">
            <v>232519830</v>
          </cell>
          <cell r="F71" t="str">
            <v>copie.quadri@wanadoo.fr</v>
          </cell>
          <cell r="G71" t="str">
            <v>6, Place De Gaulle</v>
          </cell>
          <cell r="H71">
            <v>27200</v>
          </cell>
          <cell r="I71" t="str">
            <v>VERNON</v>
          </cell>
          <cell r="J71">
            <v>0</v>
          </cell>
          <cell r="K71">
            <v>0</v>
          </cell>
          <cell r="L71" t="str">
            <v>J</v>
          </cell>
          <cell r="M71">
            <v>0</v>
          </cell>
          <cell r="N71">
            <v>0</v>
          </cell>
          <cell r="O71">
            <v>0</v>
          </cell>
        </row>
        <row r="72">
          <cell r="A72" t="str">
            <v>REMORQUES FRANC</v>
          </cell>
          <cell r="B72">
            <v>0</v>
          </cell>
          <cell r="C72">
            <v>0</v>
          </cell>
          <cell r="D72">
            <v>232511690</v>
          </cell>
          <cell r="E72">
            <v>232219799</v>
          </cell>
          <cell r="F72" t="str">
            <v>vernon@remorques-franc.com</v>
          </cell>
          <cell r="G72" t="str">
            <v>60, Avenue de Rouen 
RN 15</v>
          </cell>
          <cell r="H72">
            <v>27200</v>
          </cell>
          <cell r="I72" t="str">
            <v>VERNON</v>
          </cell>
          <cell r="J72">
            <v>0</v>
          </cell>
          <cell r="K72">
            <v>0</v>
          </cell>
          <cell r="L72" t="str">
            <v>B</v>
          </cell>
          <cell r="M72">
            <v>0</v>
          </cell>
          <cell r="N72">
            <v>0</v>
          </cell>
          <cell r="O72">
            <v>0</v>
          </cell>
        </row>
        <row r="73">
          <cell r="A73" t="str">
            <v>ROSTI France</v>
          </cell>
          <cell r="B73">
            <v>0</v>
          </cell>
          <cell r="C73">
            <v>0</v>
          </cell>
          <cell r="D73" t="str">
            <v>0479687114
0663173231</v>
          </cell>
          <cell r="E73">
            <v>0</v>
          </cell>
          <cell r="F73" t="str">
            <v>rosti@orange.fr</v>
          </cell>
          <cell r="G73" t="str">
            <v>Lot. Mona et Lisa, N° 12
Le Publey</v>
          </cell>
          <cell r="H73">
            <v>73220</v>
          </cell>
          <cell r="I73" t="str">
            <v>AITON</v>
          </cell>
          <cell r="J73">
            <v>0</v>
          </cell>
          <cell r="K73">
            <v>0</v>
          </cell>
          <cell r="L73" t="str">
            <v>J</v>
          </cell>
          <cell r="M73">
            <v>0</v>
          </cell>
          <cell r="N73">
            <v>0</v>
          </cell>
          <cell r="O73">
            <v>0</v>
          </cell>
        </row>
        <row r="74">
          <cell r="A74" t="str">
            <v>S.A.S GIFI Mag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 t="str">
            <v>La grande Garenne</v>
          </cell>
          <cell r="H74">
            <v>27950</v>
          </cell>
          <cell r="I74" t="str">
            <v>Saint Marcel</v>
          </cell>
          <cell r="J74">
            <v>0</v>
          </cell>
          <cell r="K74">
            <v>0</v>
          </cell>
          <cell r="L74" t="str">
            <v>B</v>
          </cell>
          <cell r="M74">
            <v>0</v>
          </cell>
          <cell r="N74">
            <v>0</v>
          </cell>
          <cell r="O74">
            <v>0</v>
          </cell>
        </row>
        <row r="75">
          <cell r="A75" t="str">
            <v>S.A.S VIMOPRES</v>
          </cell>
          <cell r="B75">
            <v>0</v>
          </cell>
          <cell r="C75">
            <v>0</v>
          </cell>
          <cell r="D75">
            <v>232526030</v>
          </cell>
          <cell r="E75">
            <v>232526502</v>
          </cell>
          <cell r="F75">
            <v>0</v>
          </cell>
          <cell r="G75" t="str">
            <v>ZAC Des Prés
Route De Fourges</v>
          </cell>
          <cell r="H75">
            <v>27620</v>
          </cell>
          <cell r="I75" t="str">
            <v>GASNY</v>
          </cell>
          <cell r="J75">
            <v>0</v>
          </cell>
          <cell r="K75">
            <v>0</v>
          </cell>
          <cell r="L75" t="str">
            <v>J</v>
          </cell>
          <cell r="M75">
            <v>0</v>
          </cell>
          <cell r="N75">
            <v>0</v>
          </cell>
          <cell r="O75">
            <v>0</v>
          </cell>
        </row>
        <row r="76">
          <cell r="A76" t="str">
            <v>VERNON CYCLES</v>
          </cell>
          <cell r="B76">
            <v>0</v>
          </cell>
          <cell r="C76" t="str">
            <v>Alexis</v>
          </cell>
          <cell r="D76">
            <v>232212408</v>
          </cell>
          <cell r="E76">
            <v>0</v>
          </cell>
          <cell r="F76" t="str">
            <v>vernon-cycles@wanadoo.fr</v>
          </cell>
          <cell r="G76" t="str">
            <v>14, Rue Louis Blériot</v>
          </cell>
          <cell r="H76">
            <v>27950</v>
          </cell>
          <cell r="I76" t="str">
            <v>SAINT MARCEL</v>
          </cell>
          <cell r="J76" t="str">
            <v>Sponsors
150€</v>
          </cell>
          <cell r="K76">
            <v>0</v>
          </cell>
          <cell r="L76" t="str">
            <v>B</v>
          </cell>
          <cell r="M76">
            <v>0</v>
          </cell>
          <cell r="N76">
            <v>0</v>
          </cell>
          <cell r="O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str">
            <v>J</v>
          </cell>
          <cell r="M77">
            <v>0</v>
          </cell>
          <cell r="N77">
            <v>0</v>
          </cell>
          <cell r="O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B</v>
          </cell>
          <cell r="M78">
            <v>0</v>
          </cell>
          <cell r="N78">
            <v>0</v>
          </cell>
          <cell r="O78">
            <v>0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 t="str">
            <v>J</v>
          </cell>
          <cell r="M79">
            <v>0</v>
          </cell>
          <cell r="N79">
            <v>0</v>
          </cell>
          <cell r="O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 t="str">
            <v>B</v>
          </cell>
          <cell r="M80">
            <v>0</v>
          </cell>
          <cell r="N80">
            <v>0</v>
          </cell>
          <cell r="O80">
            <v>0</v>
          </cell>
        </row>
        <row r="81">
          <cell r="A81">
            <v>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 t="str">
            <v>J</v>
          </cell>
          <cell r="M81">
            <v>0</v>
          </cell>
          <cell r="N81">
            <v>0</v>
          </cell>
          <cell r="O81">
            <v>0</v>
          </cell>
        </row>
        <row r="82">
          <cell r="A82">
            <v>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 t="str">
            <v>B</v>
          </cell>
          <cell r="M82">
            <v>0</v>
          </cell>
          <cell r="N82">
            <v>0</v>
          </cell>
          <cell r="O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J</v>
          </cell>
          <cell r="M83">
            <v>0</v>
          </cell>
          <cell r="N83">
            <v>0</v>
          </cell>
          <cell r="O83">
            <v>0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 t="str">
            <v xml:space="preserve"> 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str">
            <v>B</v>
          </cell>
          <cell r="M84">
            <v>0</v>
          </cell>
          <cell r="N84">
            <v>0</v>
          </cell>
          <cell r="O84">
            <v>0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 t="str">
            <v>J</v>
          </cell>
          <cell r="M85">
            <v>0</v>
          </cell>
          <cell r="N85">
            <v>0</v>
          </cell>
          <cell r="O85">
            <v>0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 t="str">
            <v>B</v>
          </cell>
          <cell r="M86">
            <v>0</v>
          </cell>
          <cell r="N86">
            <v>0</v>
          </cell>
          <cell r="O86">
            <v>0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J</v>
          </cell>
          <cell r="M87">
            <v>0</v>
          </cell>
          <cell r="N87">
            <v>0</v>
          </cell>
          <cell r="O87">
            <v>0</v>
          </cell>
        </row>
        <row r="88">
          <cell r="A88">
            <v>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 t="str">
            <v>B</v>
          </cell>
          <cell r="M88">
            <v>0</v>
          </cell>
          <cell r="N88">
            <v>0</v>
          </cell>
          <cell r="O88">
            <v>0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 t="str">
            <v>J</v>
          </cell>
          <cell r="M89">
            <v>0</v>
          </cell>
          <cell r="N89">
            <v>0</v>
          </cell>
          <cell r="O89">
            <v>0</v>
          </cell>
        </row>
        <row r="90">
          <cell r="A90">
            <v>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 t="str">
            <v>B</v>
          </cell>
          <cell r="M90">
            <v>0</v>
          </cell>
          <cell r="N90">
            <v>0</v>
          </cell>
          <cell r="O90">
            <v>0</v>
          </cell>
        </row>
        <row r="91">
          <cell r="A91">
            <v>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J</v>
          </cell>
          <cell r="M91">
            <v>0</v>
          </cell>
          <cell r="N91">
            <v>0</v>
          </cell>
          <cell r="O91">
            <v>0</v>
          </cell>
        </row>
        <row r="92">
          <cell r="A92">
            <v>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 t="str">
            <v>B</v>
          </cell>
          <cell r="M92">
            <v>0</v>
          </cell>
          <cell r="N92">
            <v>0</v>
          </cell>
          <cell r="O92">
            <v>0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 t="str">
            <v>J</v>
          </cell>
          <cell r="M93">
            <v>0</v>
          </cell>
          <cell r="N93">
            <v>0</v>
          </cell>
          <cell r="O93">
            <v>0</v>
          </cell>
        </row>
        <row r="94">
          <cell r="A94">
            <v>0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 t="str">
            <v>B</v>
          </cell>
          <cell r="M94">
            <v>0</v>
          </cell>
          <cell r="N94">
            <v>0</v>
          </cell>
          <cell r="O94">
            <v>0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J</v>
          </cell>
          <cell r="M95">
            <v>0</v>
          </cell>
          <cell r="N95">
            <v>0</v>
          </cell>
          <cell r="O95">
            <v>0</v>
          </cell>
        </row>
        <row r="96">
          <cell r="A96">
            <v>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B</v>
          </cell>
          <cell r="M96">
            <v>0</v>
          </cell>
          <cell r="N96">
            <v>0</v>
          </cell>
          <cell r="O96">
            <v>0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 t="str">
            <v>J</v>
          </cell>
          <cell r="M97">
            <v>0</v>
          </cell>
          <cell r="N97">
            <v>0</v>
          </cell>
          <cell r="O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 t="str">
            <v>B</v>
          </cell>
          <cell r="M98">
            <v>0</v>
          </cell>
          <cell r="N98">
            <v>0</v>
          </cell>
          <cell r="O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J</v>
          </cell>
          <cell r="M99">
            <v>0</v>
          </cell>
          <cell r="N99">
            <v>0</v>
          </cell>
          <cell r="O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 t="str">
            <v>B</v>
          </cell>
          <cell r="M100">
            <v>0</v>
          </cell>
          <cell r="N100">
            <v>0</v>
          </cell>
          <cell r="O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 t="str">
            <v>J</v>
          </cell>
          <cell r="M101">
            <v>0</v>
          </cell>
          <cell r="N101">
            <v>0</v>
          </cell>
          <cell r="O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 t="str">
            <v>B</v>
          </cell>
          <cell r="M102">
            <v>0</v>
          </cell>
          <cell r="N102">
            <v>0</v>
          </cell>
          <cell r="O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J</v>
          </cell>
          <cell r="M103">
            <v>0</v>
          </cell>
          <cell r="N103">
            <v>0</v>
          </cell>
          <cell r="O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 t="str">
            <v>B</v>
          </cell>
          <cell r="M104">
            <v>0</v>
          </cell>
          <cell r="N104">
            <v>0</v>
          </cell>
          <cell r="O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 t="str">
            <v>J</v>
          </cell>
          <cell r="M105">
            <v>0</v>
          </cell>
          <cell r="N105">
            <v>0</v>
          </cell>
          <cell r="O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 t="str">
            <v>B</v>
          </cell>
          <cell r="M106">
            <v>0</v>
          </cell>
          <cell r="N106">
            <v>0</v>
          </cell>
          <cell r="O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J</v>
          </cell>
          <cell r="M107">
            <v>0</v>
          </cell>
          <cell r="N107">
            <v>0</v>
          </cell>
          <cell r="O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 t="str">
            <v>B</v>
          </cell>
          <cell r="M108">
            <v>0</v>
          </cell>
          <cell r="N108">
            <v>0</v>
          </cell>
          <cell r="O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 t="str">
            <v>J</v>
          </cell>
          <cell r="M109">
            <v>0</v>
          </cell>
          <cell r="N109">
            <v>0</v>
          </cell>
          <cell r="O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 t="str">
            <v>B</v>
          </cell>
          <cell r="M110">
            <v>0</v>
          </cell>
          <cell r="N110">
            <v>0</v>
          </cell>
          <cell r="O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 t="str">
            <v>J</v>
          </cell>
          <cell r="M111">
            <v>0</v>
          </cell>
          <cell r="N111">
            <v>0</v>
          </cell>
          <cell r="O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B</v>
          </cell>
          <cell r="M112">
            <v>0</v>
          </cell>
          <cell r="N112">
            <v>0</v>
          </cell>
          <cell r="O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 t="str">
            <v>J</v>
          </cell>
          <cell r="M113">
            <v>0</v>
          </cell>
          <cell r="N113">
            <v>0</v>
          </cell>
          <cell r="O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B</v>
          </cell>
          <cell r="M114">
            <v>0</v>
          </cell>
          <cell r="N114">
            <v>0</v>
          </cell>
          <cell r="O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 t="str">
            <v>J</v>
          </cell>
          <cell r="M115">
            <v>0</v>
          </cell>
          <cell r="N115">
            <v>0</v>
          </cell>
          <cell r="O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 t="str">
            <v>B</v>
          </cell>
          <cell r="M116">
            <v>0</v>
          </cell>
          <cell r="N116">
            <v>0</v>
          </cell>
          <cell r="O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 t="str">
            <v>J</v>
          </cell>
          <cell r="M117">
            <v>0</v>
          </cell>
          <cell r="N117">
            <v>0</v>
          </cell>
          <cell r="O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 t="str">
            <v>B</v>
          </cell>
          <cell r="M118">
            <v>0</v>
          </cell>
          <cell r="N118">
            <v>0</v>
          </cell>
          <cell r="O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 t="str">
            <v>J</v>
          </cell>
          <cell r="M119">
            <v>0</v>
          </cell>
          <cell r="N119">
            <v>0</v>
          </cell>
          <cell r="O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B</v>
          </cell>
          <cell r="M120">
            <v>0</v>
          </cell>
          <cell r="N120">
            <v>0</v>
          </cell>
          <cell r="O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 t="str">
            <v>J</v>
          </cell>
          <cell r="M121">
            <v>0</v>
          </cell>
          <cell r="N121">
            <v>0</v>
          </cell>
          <cell r="O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 t="str">
            <v>B</v>
          </cell>
          <cell r="M122">
            <v>0</v>
          </cell>
          <cell r="N122">
            <v>0</v>
          </cell>
          <cell r="O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J</v>
          </cell>
          <cell r="M123">
            <v>0</v>
          </cell>
          <cell r="N123">
            <v>0</v>
          </cell>
          <cell r="O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B</v>
          </cell>
          <cell r="M124">
            <v>0</v>
          </cell>
          <cell r="N124">
            <v>0</v>
          </cell>
          <cell r="O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 t="str">
            <v>J</v>
          </cell>
          <cell r="M125">
            <v>0</v>
          </cell>
          <cell r="N125">
            <v>0</v>
          </cell>
          <cell r="O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 t="str">
            <v>B</v>
          </cell>
          <cell r="M126">
            <v>0</v>
          </cell>
          <cell r="N126">
            <v>0</v>
          </cell>
          <cell r="O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 t="str">
            <v>J</v>
          </cell>
          <cell r="M127">
            <v>0</v>
          </cell>
          <cell r="N127">
            <v>0</v>
          </cell>
          <cell r="O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 t="str">
            <v>B</v>
          </cell>
          <cell r="M128">
            <v>0</v>
          </cell>
          <cell r="N128">
            <v>0</v>
          </cell>
          <cell r="O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 t="str">
            <v>J</v>
          </cell>
          <cell r="M129">
            <v>0</v>
          </cell>
          <cell r="N129">
            <v>0</v>
          </cell>
          <cell r="O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B</v>
          </cell>
          <cell r="M130">
            <v>0</v>
          </cell>
          <cell r="N130">
            <v>0</v>
          </cell>
          <cell r="O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 t="str">
            <v>J</v>
          </cell>
          <cell r="M131">
            <v>0</v>
          </cell>
          <cell r="N131">
            <v>0</v>
          </cell>
          <cell r="O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 t="str">
            <v>B</v>
          </cell>
          <cell r="M132">
            <v>0</v>
          </cell>
          <cell r="N132">
            <v>0</v>
          </cell>
          <cell r="O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J</v>
          </cell>
          <cell r="M133">
            <v>0</v>
          </cell>
          <cell r="N133">
            <v>0</v>
          </cell>
          <cell r="O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 t="str">
            <v>B</v>
          </cell>
          <cell r="M134">
            <v>0</v>
          </cell>
          <cell r="N134">
            <v>0</v>
          </cell>
          <cell r="O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 t="str">
            <v>J</v>
          </cell>
          <cell r="M135">
            <v>0</v>
          </cell>
          <cell r="N135">
            <v>0</v>
          </cell>
          <cell r="O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 t="str">
            <v>B</v>
          </cell>
          <cell r="M136">
            <v>0</v>
          </cell>
          <cell r="N136">
            <v>0</v>
          </cell>
          <cell r="O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J</v>
          </cell>
          <cell r="M137">
            <v>0</v>
          </cell>
          <cell r="N137">
            <v>0</v>
          </cell>
          <cell r="O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B</v>
          </cell>
          <cell r="M138">
            <v>0</v>
          </cell>
          <cell r="N138">
            <v>0</v>
          </cell>
          <cell r="O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J</v>
          </cell>
          <cell r="M139">
            <v>0</v>
          </cell>
          <cell r="N139">
            <v>0</v>
          </cell>
          <cell r="O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B</v>
          </cell>
          <cell r="M140">
            <v>0</v>
          </cell>
          <cell r="N140">
            <v>0</v>
          </cell>
          <cell r="O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 t="str">
            <v>J</v>
          </cell>
          <cell r="M141">
            <v>0</v>
          </cell>
          <cell r="N141">
            <v>0</v>
          </cell>
          <cell r="O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 t="str">
            <v>B</v>
          </cell>
          <cell r="M142">
            <v>0</v>
          </cell>
          <cell r="N142">
            <v>0</v>
          </cell>
          <cell r="O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 t="str">
            <v>J</v>
          </cell>
          <cell r="M143">
            <v>0</v>
          </cell>
          <cell r="N143">
            <v>0</v>
          </cell>
          <cell r="O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 t="str">
            <v>B</v>
          </cell>
          <cell r="M144">
            <v>0</v>
          </cell>
          <cell r="N144">
            <v>0</v>
          </cell>
          <cell r="O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 t="str">
            <v>J</v>
          </cell>
          <cell r="M145">
            <v>0</v>
          </cell>
          <cell r="N145">
            <v>0</v>
          </cell>
          <cell r="O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 t="str">
            <v>B</v>
          </cell>
          <cell r="M146">
            <v>0</v>
          </cell>
          <cell r="N146">
            <v>0</v>
          </cell>
          <cell r="O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 t="str">
            <v>J</v>
          </cell>
          <cell r="M147">
            <v>0</v>
          </cell>
          <cell r="N147">
            <v>0</v>
          </cell>
          <cell r="O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 t="str">
            <v>B</v>
          </cell>
          <cell r="M148">
            <v>0</v>
          </cell>
          <cell r="N148">
            <v>0</v>
          </cell>
          <cell r="O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J</v>
          </cell>
          <cell r="M149">
            <v>0</v>
          </cell>
          <cell r="N149">
            <v>0</v>
          </cell>
          <cell r="O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 t="str">
            <v>B</v>
          </cell>
          <cell r="M150">
            <v>0</v>
          </cell>
          <cell r="N150">
            <v>0</v>
          </cell>
          <cell r="O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 t="str">
            <v>J</v>
          </cell>
          <cell r="M151">
            <v>0</v>
          </cell>
          <cell r="N151">
            <v>0</v>
          </cell>
          <cell r="O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 t="str">
            <v>B</v>
          </cell>
          <cell r="M152">
            <v>0</v>
          </cell>
          <cell r="N152">
            <v>0</v>
          </cell>
          <cell r="O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J</v>
          </cell>
          <cell r="M153">
            <v>0</v>
          </cell>
          <cell r="N153">
            <v>0</v>
          </cell>
          <cell r="O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 t="str">
            <v>B</v>
          </cell>
          <cell r="M154">
            <v>0</v>
          </cell>
          <cell r="N154">
            <v>0</v>
          </cell>
          <cell r="O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J</v>
          </cell>
          <cell r="M155">
            <v>0</v>
          </cell>
          <cell r="N155">
            <v>0</v>
          </cell>
          <cell r="O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 t="str">
            <v>B</v>
          </cell>
          <cell r="M156">
            <v>0</v>
          </cell>
          <cell r="N156">
            <v>0</v>
          </cell>
          <cell r="O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 t="str">
            <v>J</v>
          </cell>
          <cell r="M157">
            <v>0</v>
          </cell>
          <cell r="N157">
            <v>0</v>
          </cell>
          <cell r="O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B</v>
          </cell>
          <cell r="M158">
            <v>0</v>
          </cell>
          <cell r="N158">
            <v>0</v>
          </cell>
          <cell r="O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 t="str">
            <v>J</v>
          </cell>
          <cell r="M159">
            <v>0</v>
          </cell>
          <cell r="N159">
            <v>0</v>
          </cell>
          <cell r="O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 t="str">
            <v>B</v>
          </cell>
          <cell r="M160">
            <v>0</v>
          </cell>
          <cell r="N160">
            <v>0</v>
          </cell>
          <cell r="O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 t="str">
            <v>J</v>
          </cell>
          <cell r="M161">
            <v>0</v>
          </cell>
          <cell r="N161">
            <v>0</v>
          </cell>
          <cell r="O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B</v>
          </cell>
          <cell r="M162">
            <v>0</v>
          </cell>
          <cell r="N162">
            <v>0</v>
          </cell>
          <cell r="O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 t="str">
            <v>J</v>
          </cell>
          <cell r="M163">
            <v>0</v>
          </cell>
          <cell r="N163">
            <v>0</v>
          </cell>
          <cell r="O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 t="str">
            <v>B</v>
          </cell>
          <cell r="M164">
            <v>0</v>
          </cell>
          <cell r="N164">
            <v>0</v>
          </cell>
          <cell r="O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 t="str">
            <v>J</v>
          </cell>
          <cell r="M165">
            <v>0</v>
          </cell>
          <cell r="N165">
            <v>0</v>
          </cell>
          <cell r="O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 t="str">
            <v>B</v>
          </cell>
          <cell r="M166">
            <v>0</v>
          </cell>
          <cell r="N166">
            <v>0</v>
          </cell>
          <cell r="O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 t="str">
            <v>J</v>
          </cell>
          <cell r="M167">
            <v>0</v>
          </cell>
          <cell r="N167">
            <v>0</v>
          </cell>
          <cell r="O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 t="str">
            <v>B</v>
          </cell>
          <cell r="M168">
            <v>0</v>
          </cell>
          <cell r="N168">
            <v>0</v>
          </cell>
          <cell r="O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 t="str">
            <v>J</v>
          </cell>
          <cell r="M169">
            <v>0</v>
          </cell>
          <cell r="N169">
            <v>0</v>
          </cell>
          <cell r="O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 t="str">
            <v>B</v>
          </cell>
          <cell r="M170">
            <v>0</v>
          </cell>
          <cell r="N170">
            <v>0</v>
          </cell>
          <cell r="O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 t="str">
            <v>J</v>
          </cell>
          <cell r="M171">
            <v>0</v>
          </cell>
          <cell r="N171">
            <v>0</v>
          </cell>
          <cell r="O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B</v>
          </cell>
          <cell r="M172">
            <v>0</v>
          </cell>
          <cell r="N172">
            <v>0</v>
          </cell>
          <cell r="O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 t="str">
            <v>J</v>
          </cell>
          <cell r="M173">
            <v>0</v>
          </cell>
          <cell r="N173">
            <v>0</v>
          </cell>
          <cell r="O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 t="str">
            <v>B</v>
          </cell>
          <cell r="M174">
            <v>0</v>
          </cell>
          <cell r="N174">
            <v>0</v>
          </cell>
          <cell r="O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 t="str">
            <v>J</v>
          </cell>
          <cell r="M175">
            <v>0</v>
          </cell>
          <cell r="N175">
            <v>0</v>
          </cell>
          <cell r="O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B</v>
          </cell>
          <cell r="M176">
            <v>0</v>
          </cell>
          <cell r="N176">
            <v>0</v>
          </cell>
          <cell r="O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J</v>
          </cell>
          <cell r="M177">
            <v>0</v>
          </cell>
          <cell r="N177">
            <v>0</v>
          </cell>
          <cell r="O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 t="str">
            <v>B</v>
          </cell>
          <cell r="M178">
            <v>0</v>
          </cell>
          <cell r="N178">
            <v>0</v>
          </cell>
          <cell r="O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 t="str">
            <v>J</v>
          </cell>
          <cell r="M179">
            <v>0</v>
          </cell>
          <cell r="N179">
            <v>0</v>
          </cell>
          <cell r="O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B</v>
          </cell>
          <cell r="M180">
            <v>0</v>
          </cell>
          <cell r="N180">
            <v>0</v>
          </cell>
          <cell r="O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 t="str">
            <v>J</v>
          </cell>
          <cell r="M181">
            <v>0</v>
          </cell>
          <cell r="N181">
            <v>0</v>
          </cell>
          <cell r="O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 t="str">
            <v>B</v>
          </cell>
          <cell r="M182">
            <v>0</v>
          </cell>
          <cell r="N182">
            <v>0</v>
          </cell>
          <cell r="O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 t="str">
            <v>J</v>
          </cell>
          <cell r="M183">
            <v>0</v>
          </cell>
          <cell r="N183">
            <v>0</v>
          </cell>
          <cell r="O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 t="str">
            <v>B</v>
          </cell>
          <cell r="M184">
            <v>0</v>
          </cell>
          <cell r="N184">
            <v>0</v>
          </cell>
          <cell r="O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J</v>
          </cell>
          <cell r="M185">
            <v>0</v>
          </cell>
          <cell r="N185">
            <v>0</v>
          </cell>
          <cell r="O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 t="str">
            <v>B</v>
          </cell>
          <cell r="M186">
            <v>0</v>
          </cell>
          <cell r="N186">
            <v>0</v>
          </cell>
          <cell r="O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 t="str">
            <v>J</v>
          </cell>
          <cell r="M187">
            <v>0</v>
          </cell>
          <cell r="N187">
            <v>0</v>
          </cell>
          <cell r="O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 t="str">
            <v>B</v>
          </cell>
          <cell r="M188">
            <v>0</v>
          </cell>
          <cell r="N188">
            <v>0</v>
          </cell>
          <cell r="O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 t="str">
            <v>J</v>
          </cell>
          <cell r="M189">
            <v>0</v>
          </cell>
          <cell r="N189">
            <v>0</v>
          </cell>
          <cell r="O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 t="str">
            <v>B</v>
          </cell>
          <cell r="M190">
            <v>0</v>
          </cell>
          <cell r="N190">
            <v>0</v>
          </cell>
          <cell r="O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 t="str">
            <v>J</v>
          </cell>
          <cell r="M191">
            <v>0</v>
          </cell>
          <cell r="N191">
            <v>0</v>
          </cell>
          <cell r="O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 t="str">
            <v>B</v>
          </cell>
          <cell r="M192">
            <v>0</v>
          </cell>
          <cell r="N192">
            <v>0</v>
          </cell>
          <cell r="O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 t="str">
            <v>J</v>
          </cell>
          <cell r="M193">
            <v>0</v>
          </cell>
          <cell r="N193">
            <v>0</v>
          </cell>
          <cell r="O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 t="str">
            <v>B</v>
          </cell>
          <cell r="M194">
            <v>0</v>
          </cell>
          <cell r="N194">
            <v>0</v>
          </cell>
          <cell r="O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 t="str">
            <v>J</v>
          </cell>
          <cell r="M195">
            <v>0</v>
          </cell>
          <cell r="N195">
            <v>0</v>
          </cell>
          <cell r="O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 t="str">
            <v>B</v>
          </cell>
          <cell r="M196">
            <v>0</v>
          </cell>
          <cell r="N196">
            <v>0</v>
          </cell>
          <cell r="O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 t="str">
            <v>J</v>
          </cell>
          <cell r="M197">
            <v>0</v>
          </cell>
          <cell r="N197">
            <v>0</v>
          </cell>
          <cell r="O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 t="str">
            <v>B</v>
          </cell>
          <cell r="M198">
            <v>0</v>
          </cell>
          <cell r="N198">
            <v>0</v>
          </cell>
          <cell r="O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J</v>
          </cell>
          <cell r="M199">
            <v>0</v>
          </cell>
          <cell r="N199">
            <v>0</v>
          </cell>
          <cell r="O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 t="str">
            <v>B</v>
          </cell>
          <cell r="M200">
            <v>0</v>
          </cell>
          <cell r="N200">
            <v>0</v>
          </cell>
          <cell r="O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 t="str">
            <v>J</v>
          </cell>
          <cell r="M201">
            <v>0</v>
          </cell>
          <cell r="N201">
            <v>0</v>
          </cell>
          <cell r="O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 t="str">
            <v>B</v>
          </cell>
          <cell r="M202">
            <v>0</v>
          </cell>
          <cell r="N202">
            <v>0</v>
          </cell>
          <cell r="O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 t="str">
            <v>J</v>
          </cell>
          <cell r="M203">
            <v>0</v>
          </cell>
          <cell r="N203">
            <v>0</v>
          </cell>
          <cell r="O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 t="str">
            <v>B</v>
          </cell>
          <cell r="M204">
            <v>0</v>
          </cell>
          <cell r="N204">
            <v>0</v>
          </cell>
          <cell r="O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 t="str">
            <v>J</v>
          </cell>
          <cell r="M205">
            <v>0</v>
          </cell>
          <cell r="N205">
            <v>0</v>
          </cell>
          <cell r="O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 t="str">
            <v>B</v>
          </cell>
          <cell r="M206">
            <v>0</v>
          </cell>
          <cell r="N206">
            <v>0</v>
          </cell>
          <cell r="O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 t="str">
            <v>J</v>
          </cell>
          <cell r="M207">
            <v>0</v>
          </cell>
          <cell r="N207">
            <v>0</v>
          </cell>
          <cell r="O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vcv-cyclo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tabSelected="1" workbookViewId="0">
      <selection activeCell="H12" sqref="H12:H13"/>
    </sheetView>
  </sheetViews>
  <sheetFormatPr baseColWidth="10" defaultRowHeight="15" x14ac:dyDescent="0.25"/>
  <cols>
    <col min="1" max="21" width="4.7109375" customWidth="1"/>
  </cols>
  <sheetData>
    <row r="1" spans="1:21" ht="18.75" x14ac:dyDescent="0.3">
      <c r="A1" s="64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6"/>
      <c r="R1" s="1"/>
      <c r="S1" s="1"/>
      <c r="T1" s="1"/>
      <c r="U1" s="1"/>
    </row>
    <row r="2" spans="1:21" ht="18.75" x14ac:dyDescent="0.3">
      <c r="A2" s="67" t="s">
        <v>0</v>
      </c>
      <c r="B2" s="1"/>
      <c r="C2" s="1"/>
      <c r="D2" s="1"/>
      <c r="E2" s="1"/>
      <c r="F2" s="1"/>
      <c r="G2" s="1"/>
      <c r="H2" s="1"/>
      <c r="I2" s="1"/>
      <c r="J2" s="1"/>
      <c r="K2" s="6" t="s">
        <v>1</v>
      </c>
      <c r="L2" s="1"/>
      <c r="M2" s="1"/>
      <c r="N2" s="25"/>
      <c r="O2" s="25"/>
      <c r="P2" s="1"/>
      <c r="Q2" s="68"/>
      <c r="R2" s="1"/>
      <c r="S2" s="1"/>
      <c r="T2" s="1"/>
      <c r="U2" s="1"/>
    </row>
    <row r="3" spans="1:21" ht="18.75" x14ac:dyDescent="0.3">
      <c r="A3" s="69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8"/>
      <c r="R3" s="1"/>
      <c r="S3" s="1"/>
      <c r="T3" s="1"/>
      <c r="U3" s="1"/>
    </row>
    <row r="4" spans="1:21" ht="18.75" x14ac:dyDescent="0.3">
      <c r="A4" s="69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39"/>
      <c r="P4" s="70"/>
      <c r="Q4" s="71"/>
      <c r="R4" s="40"/>
      <c r="S4" s="40"/>
      <c r="T4" s="40"/>
      <c r="U4" s="40"/>
    </row>
    <row r="5" spans="1:21" ht="18.75" x14ac:dyDescent="0.3">
      <c r="A5" s="6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  <c r="O5" s="39"/>
      <c r="P5" s="70"/>
      <c r="Q5" s="71"/>
      <c r="R5" s="3"/>
      <c r="S5" s="3"/>
      <c r="T5" s="3"/>
      <c r="U5" s="3"/>
    </row>
    <row r="6" spans="1:21" ht="18.75" x14ac:dyDescent="0.3">
      <c r="A6" s="69"/>
      <c r="B6" s="1"/>
      <c r="C6" s="1"/>
      <c r="D6" s="1"/>
      <c r="E6" s="1"/>
      <c r="F6" s="1"/>
      <c r="G6" s="1"/>
      <c r="H6" s="1"/>
      <c r="I6" s="1"/>
      <c r="J6" s="1"/>
      <c r="K6" s="4"/>
      <c r="L6" s="1"/>
      <c r="M6" s="1"/>
      <c r="N6" s="1"/>
      <c r="O6" s="41"/>
      <c r="P6" s="72"/>
      <c r="Q6" s="73"/>
      <c r="R6" s="42"/>
      <c r="S6" s="42"/>
      <c r="T6" s="42"/>
      <c r="U6" s="42"/>
    </row>
    <row r="7" spans="1:21" ht="18.75" x14ac:dyDescent="0.25">
      <c r="A7" s="48"/>
      <c r="B7" s="6"/>
      <c r="C7" s="6"/>
      <c r="D7" s="6"/>
      <c r="E7" s="6"/>
      <c r="F7" s="6"/>
      <c r="G7" s="6"/>
      <c r="H7" s="6"/>
      <c r="I7" s="6"/>
      <c r="J7" s="6"/>
      <c r="K7" s="4"/>
      <c r="L7" s="6"/>
      <c r="M7" s="6"/>
      <c r="N7" s="6"/>
      <c r="O7" s="41"/>
      <c r="P7" s="72"/>
      <c r="Q7" s="73"/>
      <c r="R7" s="7"/>
      <c r="S7" s="7"/>
      <c r="T7" s="7"/>
      <c r="U7" s="7"/>
    </row>
    <row r="8" spans="1:21" x14ac:dyDescent="0.25">
      <c r="A8" s="50"/>
      <c r="B8" s="25"/>
      <c r="C8" s="25"/>
      <c r="D8" s="25"/>
      <c r="E8" s="25"/>
      <c r="F8" s="25"/>
      <c r="G8" s="25"/>
      <c r="I8" s="25"/>
      <c r="J8" s="25"/>
      <c r="K8" s="25"/>
      <c r="L8" s="25"/>
      <c r="M8" s="25"/>
      <c r="N8" s="25"/>
      <c r="O8" s="25"/>
      <c r="P8" s="25"/>
      <c r="Q8" s="51"/>
    </row>
    <row r="9" spans="1:21" ht="18.75" customHeight="1" x14ac:dyDescent="0.25">
      <c r="A9" s="50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51"/>
    </row>
    <row r="10" spans="1:21" ht="18.75" x14ac:dyDescent="0.25">
      <c r="A10" s="48" t="s">
        <v>2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4"/>
      <c r="M10" s="6"/>
      <c r="N10" s="98" t="s">
        <v>13</v>
      </c>
      <c r="O10" s="99"/>
      <c r="P10" s="99"/>
      <c r="Q10" s="100"/>
      <c r="R10" s="43"/>
      <c r="S10" s="43"/>
      <c r="T10" s="6"/>
      <c r="U10" s="6"/>
    </row>
    <row r="11" spans="1:21" ht="18.75" x14ac:dyDescent="0.3">
      <c r="A11" s="74" t="s">
        <v>15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25"/>
      <c r="P11" s="6"/>
      <c r="Q11" s="49"/>
      <c r="R11" s="6"/>
      <c r="S11" s="6"/>
      <c r="T11" s="6"/>
      <c r="U11" s="6"/>
    </row>
    <row r="12" spans="1:21" ht="18.75" x14ac:dyDescent="0.25">
      <c r="A12" s="48" t="s">
        <v>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49"/>
      <c r="R12" s="6"/>
      <c r="S12" s="6"/>
      <c r="T12" s="6"/>
      <c r="U12" s="6"/>
    </row>
    <row r="13" spans="1:21" ht="18.75" x14ac:dyDescent="0.25">
      <c r="A13" s="75" t="s">
        <v>4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49"/>
      <c r="R13" s="6"/>
      <c r="S13" s="6"/>
      <c r="T13" s="6"/>
      <c r="U13" s="6"/>
    </row>
    <row r="14" spans="1:21" ht="18.75" x14ac:dyDescent="0.25">
      <c r="A14" s="50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49"/>
      <c r="R14" s="6"/>
      <c r="S14" s="6"/>
      <c r="T14" s="6"/>
      <c r="U14" s="6"/>
    </row>
    <row r="15" spans="1:21" ht="18.75" x14ac:dyDescent="0.25">
      <c r="A15" s="48"/>
      <c r="B15" s="6"/>
      <c r="C15" s="6"/>
      <c r="D15" s="6"/>
      <c r="E15" s="6"/>
      <c r="F15" s="6" t="s">
        <v>11</v>
      </c>
      <c r="G15" s="25"/>
      <c r="H15" s="6"/>
      <c r="I15" s="6"/>
      <c r="J15" s="6"/>
      <c r="K15" s="6"/>
      <c r="L15" s="6"/>
      <c r="M15" s="6"/>
      <c r="N15" s="6"/>
      <c r="O15" s="6"/>
      <c r="P15" s="6"/>
      <c r="Q15" s="49"/>
      <c r="R15" s="6"/>
      <c r="S15" s="6"/>
      <c r="T15" s="6"/>
      <c r="U15" s="6"/>
    </row>
    <row r="16" spans="1:21" ht="18.75" x14ac:dyDescent="0.25">
      <c r="A16" s="48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49"/>
      <c r="R16" s="5"/>
      <c r="S16" s="5"/>
      <c r="T16" s="5"/>
      <c r="U16" s="5"/>
    </row>
    <row r="17" spans="1:22" ht="15.75" x14ac:dyDescent="0.25">
      <c r="A17" s="76" t="s">
        <v>5</v>
      </c>
      <c r="B17" s="18"/>
      <c r="C17" s="10"/>
      <c r="D17" s="11"/>
      <c r="E17" s="12"/>
      <c r="F17" s="3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77"/>
      <c r="R17" s="22"/>
      <c r="S17" s="13"/>
      <c r="T17" s="20"/>
      <c r="U17" s="20"/>
    </row>
    <row r="18" spans="1:22" ht="18.75" x14ac:dyDescent="0.3">
      <c r="A18" s="78"/>
      <c r="B18" s="14"/>
      <c r="C18" s="18"/>
      <c r="D18" s="79"/>
      <c r="E18" s="11"/>
      <c r="F18" s="18"/>
      <c r="G18" s="18"/>
      <c r="H18" s="18"/>
      <c r="I18" s="18"/>
      <c r="J18" s="11"/>
      <c r="K18" s="18"/>
      <c r="L18" s="18"/>
      <c r="M18" s="18"/>
      <c r="N18" s="18"/>
      <c r="O18" s="18"/>
      <c r="P18" s="18"/>
      <c r="Q18" s="80"/>
      <c r="R18" s="18"/>
      <c r="S18" s="18"/>
      <c r="T18" s="18"/>
      <c r="U18" s="18"/>
    </row>
    <row r="19" spans="1:22" ht="18.75" x14ac:dyDescent="0.3">
      <c r="A19" s="76" t="s">
        <v>6</v>
      </c>
      <c r="B19" s="18"/>
      <c r="C19" s="18"/>
      <c r="D19" s="14"/>
      <c r="E19" s="81"/>
      <c r="F19" s="29"/>
      <c r="G19" s="30"/>
      <c r="H19" s="30"/>
      <c r="I19" s="30"/>
      <c r="J19" s="30"/>
      <c r="K19" s="30"/>
      <c r="L19" s="30"/>
      <c r="M19" s="30"/>
      <c r="N19" s="31"/>
      <c r="O19" s="30"/>
      <c r="P19" s="32"/>
      <c r="Q19" s="82"/>
      <c r="R19" s="16"/>
      <c r="S19" s="16"/>
      <c r="T19" s="16"/>
      <c r="U19" s="23"/>
    </row>
    <row r="20" spans="1:22" ht="15.75" x14ac:dyDescent="0.25">
      <c r="A20" s="78"/>
      <c r="B20" s="18"/>
      <c r="C20" s="18"/>
      <c r="D20" s="83"/>
      <c r="E20" s="84"/>
      <c r="F20" s="84"/>
      <c r="G20" s="84"/>
      <c r="H20" s="84"/>
      <c r="I20" s="83"/>
      <c r="J20" s="83"/>
      <c r="K20" s="83"/>
      <c r="L20" s="18"/>
      <c r="M20" s="18"/>
      <c r="N20" s="18"/>
      <c r="O20" s="18"/>
      <c r="P20" s="18"/>
      <c r="Q20" s="80"/>
      <c r="R20" s="18"/>
      <c r="S20" s="18"/>
      <c r="T20" s="18"/>
      <c r="U20" s="18"/>
    </row>
    <row r="21" spans="1:22" ht="15.75" x14ac:dyDescent="0.25">
      <c r="A21" s="76" t="s">
        <v>7</v>
      </c>
      <c r="B21" s="18"/>
      <c r="C21" s="18"/>
      <c r="D21" s="10"/>
      <c r="E21" s="18"/>
      <c r="F21" s="44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85"/>
      <c r="R21" s="18"/>
      <c r="S21" s="18"/>
      <c r="T21" s="18"/>
      <c r="U21" s="18"/>
    </row>
    <row r="22" spans="1:22" ht="15.75" x14ac:dyDescent="0.25">
      <c r="A22" s="76"/>
      <c r="B22" s="10"/>
      <c r="C22" s="10"/>
      <c r="D22" s="18"/>
      <c r="E22" s="18"/>
      <c r="F22" s="86"/>
      <c r="G22" s="19"/>
      <c r="H22" s="19"/>
      <c r="I22" s="19"/>
      <c r="J22" s="18"/>
      <c r="K22" s="11"/>
      <c r="L22" s="11"/>
      <c r="M22" s="18"/>
      <c r="N22" s="18"/>
      <c r="O22" s="18"/>
      <c r="P22" s="18"/>
      <c r="Q22" s="80"/>
      <c r="R22" s="22"/>
      <c r="S22" s="18"/>
      <c r="T22" s="18"/>
      <c r="U22" s="18"/>
    </row>
    <row r="23" spans="1:22" ht="15.75" x14ac:dyDescent="0.25">
      <c r="A23" s="76" t="s">
        <v>8</v>
      </c>
      <c r="B23" s="18"/>
      <c r="C23" s="18"/>
      <c r="D23" s="18"/>
      <c r="E23" s="18"/>
      <c r="F23" s="106"/>
      <c r="G23" s="107"/>
      <c r="H23" s="107"/>
      <c r="I23" s="108"/>
      <c r="J23" s="18"/>
      <c r="K23" s="15"/>
      <c r="L23" s="15"/>
      <c r="M23" s="17"/>
      <c r="N23" s="17"/>
      <c r="O23" s="17"/>
      <c r="P23" s="17"/>
      <c r="Q23" s="87"/>
      <c r="R23" s="22"/>
      <c r="S23" s="18"/>
      <c r="T23" s="18"/>
      <c r="U23" s="18"/>
      <c r="V23" s="16"/>
    </row>
    <row r="24" spans="1:22" ht="18.75" x14ac:dyDescent="0.3">
      <c r="A24" s="78"/>
      <c r="B24" s="18"/>
      <c r="C24" s="79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80"/>
      <c r="R24" s="18"/>
      <c r="S24" s="23"/>
      <c r="T24" s="23"/>
      <c r="U24" s="23"/>
    </row>
    <row r="25" spans="1:22" ht="18.75" x14ac:dyDescent="0.3">
      <c r="A25" s="76" t="s">
        <v>17</v>
      </c>
      <c r="B25" s="18"/>
      <c r="C25" s="79"/>
      <c r="D25" s="18"/>
      <c r="E25" s="18"/>
      <c r="F25" s="109">
        <v>0.32400000000000001</v>
      </c>
      <c r="G25" s="110"/>
      <c r="H25" s="18"/>
      <c r="I25" s="18"/>
      <c r="J25" s="18"/>
      <c r="K25" s="18"/>
      <c r="L25" s="18"/>
      <c r="M25" s="18"/>
      <c r="N25" s="18"/>
      <c r="O25" s="18"/>
      <c r="P25" s="18"/>
      <c r="Q25" s="80"/>
      <c r="R25" s="18"/>
      <c r="S25" s="23"/>
      <c r="T25" s="23"/>
      <c r="U25" s="23"/>
    </row>
    <row r="26" spans="1:22" ht="18.75" x14ac:dyDescent="0.3">
      <c r="A26" s="78"/>
      <c r="B26" s="18"/>
      <c r="C26" s="79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80"/>
      <c r="R26" s="18"/>
      <c r="S26" s="23"/>
      <c r="T26" s="23"/>
      <c r="U26" s="23"/>
    </row>
    <row r="27" spans="1:22" ht="15.75" x14ac:dyDescent="0.25">
      <c r="A27" s="76" t="s">
        <v>18</v>
      </c>
      <c r="B27" s="18"/>
      <c r="C27" s="18"/>
      <c r="D27" s="18"/>
      <c r="E27" s="18"/>
      <c r="F27" s="18"/>
      <c r="G27" s="18"/>
      <c r="H27" s="18"/>
      <c r="I27" s="111"/>
      <c r="J27" s="112"/>
      <c r="K27" s="18"/>
      <c r="L27" s="18"/>
      <c r="M27" s="18"/>
      <c r="N27" s="113">
        <f>I27*F25</f>
        <v>0</v>
      </c>
      <c r="O27" s="114"/>
      <c r="P27" s="114"/>
      <c r="Q27" s="115"/>
      <c r="R27" s="18"/>
      <c r="S27" s="18"/>
      <c r="T27" s="18"/>
      <c r="U27" s="18"/>
    </row>
    <row r="28" spans="1:22" ht="15.75" x14ac:dyDescent="0.25">
      <c r="A28" s="78"/>
      <c r="B28" s="19"/>
      <c r="C28" s="19"/>
      <c r="D28" s="18"/>
      <c r="E28" s="18"/>
      <c r="F28" s="18"/>
      <c r="G28" s="18"/>
      <c r="H28" s="18"/>
      <c r="I28" s="19"/>
      <c r="J28" s="19"/>
      <c r="K28" s="18"/>
      <c r="L28" s="18"/>
      <c r="M28" s="18"/>
      <c r="N28" s="25"/>
      <c r="O28" s="18"/>
      <c r="P28" s="18"/>
      <c r="Q28" s="80"/>
      <c r="R28" s="18"/>
      <c r="S28" s="18"/>
      <c r="T28" s="18"/>
      <c r="U28" s="18"/>
    </row>
    <row r="29" spans="1:22" ht="15.75" x14ac:dyDescent="0.25">
      <c r="A29" s="76" t="s">
        <v>12</v>
      </c>
      <c r="B29" s="18"/>
      <c r="C29" s="18"/>
      <c r="D29" s="18"/>
      <c r="E29" s="18"/>
      <c r="F29" s="19"/>
      <c r="G29" s="18"/>
      <c r="H29" s="18"/>
      <c r="I29" s="33"/>
      <c r="J29" s="45"/>
      <c r="K29" s="18"/>
      <c r="L29" s="18"/>
      <c r="M29" s="18"/>
      <c r="N29" s="113">
        <f>I29</f>
        <v>0</v>
      </c>
      <c r="O29" s="114"/>
      <c r="P29" s="114"/>
      <c r="Q29" s="115"/>
      <c r="R29" s="18"/>
      <c r="S29" s="18"/>
      <c r="T29" s="18"/>
      <c r="U29" s="18"/>
    </row>
    <row r="30" spans="1:22" ht="15.75" x14ac:dyDescent="0.25">
      <c r="A30" s="76"/>
      <c r="B30" s="11"/>
      <c r="C30" s="18"/>
      <c r="D30" s="11"/>
      <c r="E30" s="18"/>
      <c r="F30" s="18"/>
      <c r="G30" s="18"/>
      <c r="H30" s="18"/>
      <c r="I30" s="18"/>
      <c r="J30" s="18"/>
      <c r="K30" s="18"/>
      <c r="L30" s="11"/>
      <c r="M30" s="18"/>
      <c r="N30" s="25"/>
      <c r="O30" s="18"/>
      <c r="P30" s="18"/>
      <c r="Q30" s="80"/>
      <c r="R30" s="18"/>
      <c r="S30" s="18"/>
      <c r="T30" s="18"/>
      <c r="U30" s="18"/>
    </row>
    <row r="31" spans="1:22" ht="15.75" x14ac:dyDescent="0.25">
      <c r="A31" s="76" t="s">
        <v>16</v>
      </c>
      <c r="B31" s="11"/>
      <c r="C31" s="18"/>
      <c r="D31" s="11"/>
      <c r="E31" s="18"/>
      <c r="F31" s="18"/>
      <c r="G31" s="18"/>
      <c r="H31" s="18"/>
      <c r="I31" s="33"/>
      <c r="J31" s="27"/>
      <c r="K31" s="18"/>
      <c r="L31" s="11"/>
      <c r="M31" s="18"/>
      <c r="N31" s="113">
        <f>I31</f>
        <v>0</v>
      </c>
      <c r="O31" s="114"/>
      <c r="P31" s="114"/>
      <c r="Q31" s="115"/>
      <c r="R31" s="18"/>
      <c r="S31" s="18"/>
      <c r="T31" s="18"/>
      <c r="U31" s="18"/>
    </row>
    <row r="32" spans="1:22" ht="15.75" x14ac:dyDescent="0.25">
      <c r="A32" s="76"/>
      <c r="B32" s="11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25"/>
      <c r="O32" s="18"/>
      <c r="P32" s="18"/>
      <c r="Q32" s="80"/>
      <c r="R32" s="18"/>
      <c r="S32" s="18"/>
      <c r="T32" s="18"/>
      <c r="U32" s="18"/>
    </row>
    <row r="33" spans="1:21" ht="15.75" x14ac:dyDescent="0.25">
      <c r="A33" s="88" t="s">
        <v>9</v>
      </c>
      <c r="B33" s="10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25"/>
      <c r="O33" s="18"/>
      <c r="P33" s="18"/>
      <c r="Q33" s="80"/>
      <c r="R33" s="22"/>
      <c r="S33" s="22"/>
      <c r="T33" s="22"/>
      <c r="U33" s="22"/>
    </row>
    <row r="34" spans="1:21" ht="15.75" x14ac:dyDescent="0.25">
      <c r="A34" s="78"/>
      <c r="B34" s="18"/>
      <c r="C34" s="10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25"/>
      <c r="O34" s="19"/>
      <c r="P34" s="19"/>
      <c r="Q34" s="89"/>
      <c r="R34" s="19"/>
      <c r="S34" s="19"/>
      <c r="T34" s="19"/>
      <c r="U34" s="19"/>
    </row>
    <row r="35" spans="1:21" ht="15.75" x14ac:dyDescent="0.25">
      <c r="A35" s="76" t="s">
        <v>14</v>
      </c>
      <c r="B35" s="17"/>
      <c r="C35" s="18"/>
      <c r="D35" s="17"/>
      <c r="E35" s="17"/>
      <c r="F35" s="17"/>
      <c r="G35" s="24"/>
      <c r="H35" s="24"/>
      <c r="I35" s="17"/>
      <c r="J35" s="17"/>
      <c r="K35" s="17"/>
      <c r="L35" s="17"/>
      <c r="M35" s="17"/>
      <c r="N35" s="113">
        <f>N27+N29+N31</f>
        <v>0</v>
      </c>
      <c r="O35" s="114"/>
      <c r="P35" s="114"/>
      <c r="Q35" s="115"/>
      <c r="R35" s="20"/>
      <c r="S35" s="20"/>
      <c r="T35" s="20"/>
      <c r="U35" s="20"/>
    </row>
    <row r="36" spans="1:21" ht="15.75" x14ac:dyDescent="0.25">
      <c r="A36" s="78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87"/>
      <c r="R36" s="20"/>
      <c r="S36" s="20"/>
      <c r="T36" s="20"/>
      <c r="U36" s="20"/>
    </row>
    <row r="37" spans="1:21" ht="15.75" x14ac:dyDescent="0.25">
      <c r="A37" s="78"/>
      <c r="B37" s="17"/>
      <c r="C37" s="18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87"/>
      <c r="R37" s="17"/>
      <c r="S37" s="17"/>
      <c r="T37" s="17"/>
      <c r="U37" s="17"/>
    </row>
    <row r="38" spans="1:21" ht="15.75" x14ac:dyDescent="0.25">
      <c r="A38" s="76" t="s">
        <v>10</v>
      </c>
      <c r="B38" s="18"/>
      <c r="C38" s="18"/>
      <c r="D38" s="8"/>
      <c r="E38" s="21"/>
      <c r="F38" s="18"/>
      <c r="G38" s="18"/>
      <c r="H38" s="18"/>
      <c r="I38" s="33"/>
      <c r="J38" s="26"/>
      <c r="K38" s="26"/>
      <c r="L38" s="34"/>
      <c r="M38" s="35"/>
      <c r="N38" s="36"/>
      <c r="O38" s="37"/>
      <c r="P38" s="36"/>
      <c r="Q38" s="85"/>
      <c r="R38" s="14"/>
      <c r="S38" s="14"/>
      <c r="T38" s="14"/>
      <c r="U38" s="14"/>
    </row>
    <row r="39" spans="1:21" ht="15.75" x14ac:dyDescent="0.25">
      <c r="A39" s="90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80"/>
      <c r="R39" s="18"/>
      <c r="S39" s="18"/>
      <c r="T39" s="18"/>
      <c r="U39" s="18"/>
    </row>
    <row r="40" spans="1:21" ht="15.75" x14ac:dyDescent="0.25">
      <c r="A40" s="90"/>
      <c r="B40" s="101"/>
      <c r="C40" s="102"/>
      <c r="D40" s="102"/>
      <c r="E40" s="102"/>
      <c r="F40" s="18"/>
      <c r="G40" s="116"/>
      <c r="H40" s="117"/>
      <c r="I40" s="117"/>
      <c r="J40" s="117"/>
      <c r="K40" s="19"/>
      <c r="L40" s="18"/>
      <c r="M40" s="18"/>
      <c r="N40" s="18"/>
      <c r="O40" s="18"/>
      <c r="P40" s="18"/>
      <c r="Q40" s="80"/>
      <c r="R40" s="9"/>
      <c r="S40" s="9"/>
      <c r="T40" s="9"/>
      <c r="U40" s="9"/>
    </row>
    <row r="41" spans="1:21" ht="15.75" x14ac:dyDescent="0.25">
      <c r="A41" s="90"/>
      <c r="B41" s="101" t="s">
        <v>21</v>
      </c>
      <c r="C41" s="102"/>
      <c r="D41" s="103"/>
      <c r="E41" s="104"/>
      <c r="F41" s="105"/>
      <c r="G41" s="63"/>
      <c r="H41" s="25"/>
      <c r="I41" s="25"/>
      <c r="J41" s="25"/>
      <c r="K41" s="18"/>
      <c r="L41" s="18"/>
      <c r="M41" s="18"/>
      <c r="N41" s="18"/>
      <c r="O41" s="18"/>
      <c r="P41" s="18"/>
      <c r="Q41" s="80"/>
      <c r="R41" s="9"/>
      <c r="S41" s="9"/>
      <c r="T41" s="9"/>
      <c r="U41" s="9"/>
    </row>
    <row r="42" spans="1:21" ht="15.75" x14ac:dyDescent="0.25">
      <c r="A42" s="90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80"/>
      <c r="R42" s="9"/>
      <c r="S42" s="9"/>
      <c r="T42" s="9"/>
      <c r="U42" s="9"/>
    </row>
    <row r="43" spans="1:21" ht="19.5" thickBot="1" x14ac:dyDescent="0.35">
      <c r="A43" s="91" t="s">
        <v>22</v>
      </c>
      <c r="B43" s="92"/>
      <c r="C43" s="93"/>
      <c r="D43" s="53"/>
      <c r="E43" s="93"/>
      <c r="F43" s="94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5"/>
      <c r="R43" s="9"/>
      <c r="S43" s="9"/>
      <c r="T43" s="9"/>
      <c r="U43" s="9"/>
    </row>
    <row r="44" spans="1:21" ht="19.5" thickBot="1" x14ac:dyDescent="0.3">
      <c r="A44" s="97"/>
      <c r="B44" s="96" t="s">
        <v>19</v>
      </c>
      <c r="C44" s="46"/>
      <c r="D44" s="46"/>
      <c r="E44" s="46"/>
      <c r="F44" s="46"/>
      <c r="G44" s="46"/>
      <c r="H44" s="58"/>
      <c r="I44" s="46"/>
      <c r="J44" s="46" t="s">
        <v>20</v>
      </c>
      <c r="K44" s="46"/>
      <c r="L44" s="46"/>
      <c r="M44" s="46"/>
      <c r="N44" s="46"/>
      <c r="O44" s="46"/>
      <c r="P44" s="46"/>
      <c r="Q44" s="47"/>
      <c r="R44" s="5"/>
      <c r="S44" s="5"/>
      <c r="T44" s="5"/>
      <c r="U44" s="5"/>
    </row>
    <row r="45" spans="1:21" ht="19.5" thickTop="1" x14ac:dyDescent="0.25">
      <c r="A45" s="55"/>
      <c r="B45" s="56"/>
      <c r="C45" s="56"/>
      <c r="D45" s="56"/>
      <c r="E45" s="56"/>
      <c r="F45" s="56"/>
      <c r="G45" s="56"/>
      <c r="H45" s="59"/>
      <c r="I45" s="56"/>
      <c r="J45" s="56"/>
      <c r="K45" s="56"/>
      <c r="L45" s="56"/>
      <c r="M45" s="56"/>
      <c r="N45" s="56"/>
      <c r="O45" s="56"/>
      <c r="P45" s="56"/>
      <c r="Q45" s="57"/>
      <c r="R45" s="5"/>
      <c r="S45" s="5"/>
      <c r="T45" s="5"/>
      <c r="U45" s="5"/>
    </row>
    <row r="46" spans="1:21" ht="18.75" x14ac:dyDescent="0.25">
      <c r="A46" s="48"/>
      <c r="B46" s="6"/>
      <c r="C46" s="6"/>
      <c r="D46" s="6"/>
      <c r="E46" s="6"/>
      <c r="F46" s="6"/>
      <c r="G46" s="6"/>
      <c r="H46" s="60"/>
      <c r="I46" s="6"/>
      <c r="J46" s="6"/>
      <c r="K46" s="6"/>
      <c r="L46" s="6"/>
      <c r="M46" s="6"/>
      <c r="N46" s="6"/>
      <c r="O46" s="6"/>
      <c r="P46" s="6"/>
      <c r="Q46" s="49"/>
      <c r="R46" s="5"/>
      <c r="S46" s="5"/>
      <c r="T46" s="5"/>
      <c r="U46" s="5"/>
    </row>
    <row r="47" spans="1:21" x14ac:dyDescent="0.25">
      <c r="A47" s="50"/>
      <c r="B47" s="25"/>
      <c r="C47" s="25"/>
      <c r="D47" s="25"/>
      <c r="E47" s="25"/>
      <c r="F47" s="25"/>
      <c r="G47" s="25"/>
      <c r="H47" s="61"/>
      <c r="I47" s="25"/>
      <c r="J47" s="25"/>
      <c r="K47" s="25"/>
      <c r="L47" s="25"/>
      <c r="M47" s="25"/>
      <c r="N47" s="25"/>
      <c r="O47" s="25"/>
      <c r="P47" s="25"/>
      <c r="Q47" s="51"/>
    </row>
    <row r="48" spans="1:21" x14ac:dyDescent="0.25">
      <c r="A48" s="50"/>
      <c r="B48" s="25"/>
      <c r="C48" s="25"/>
      <c r="D48" s="25"/>
      <c r="E48" s="25"/>
      <c r="F48" s="25"/>
      <c r="G48" s="25"/>
      <c r="H48" s="61"/>
      <c r="I48" s="25"/>
      <c r="J48" s="25"/>
      <c r="K48" s="25"/>
      <c r="L48" s="25"/>
      <c r="M48" s="25"/>
      <c r="N48" s="25"/>
      <c r="O48" s="25"/>
      <c r="P48" s="25"/>
      <c r="Q48" s="51"/>
    </row>
    <row r="49" spans="1:17" ht="15.75" thickBot="1" x14ac:dyDescent="0.3">
      <c r="A49" s="52"/>
      <c r="B49" s="53"/>
      <c r="C49" s="53"/>
      <c r="D49" s="53"/>
      <c r="E49" s="53"/>
      <c r="F49" s="53"/>
      <c r="G49" s="53"/>
      <c r="H49" s="62"/>
      <c r="I49" s="53"/>
      <c r="J49" s="53"/>
      <c r="K49" s="53"/>
      <c r="L49" s="53"/>
      <c r="M49" s="53"/>
      <c r="N49" s="53"/>
      <c r="O49" s="53"/>
      <c r="P49" s="53"/>
      <c r="Q49" s="54"/>
    </row>
  </sheetData>
  <mergeCells count="12">
    <mergeCell ref="N10:Q10"/>
    <mergeCell ref="B41:C41"/>
    <mergeCell ref="D41:F41"/>
    <mergeCell ref="B40:E40"/>
    <mergeCell ref="F23:I23"/>
    <mergeCell ref="F25:G25"/>
    <mergeCell ref="I27:J27"/>
    <mergeCell ref="N27:Q27"/>
    <mergeCell ref="N35:Q35"/>
    <mergeCell ref="N31:Q31"/>
    <mergeCell ref="N29:Q29"/>
    <mergeCell ref="G40:J40"/>
  </mergeCells>
  <hyperlinks>
    <hyperlink ref="A13" r:id="rId1"/>
  </hyperlinks>
  <printOptions horizontalCentered="1"/>
  <pageMargins left="0.39370078740157483" right="0.39370078740157483" top="0" bottom="0" header="0" footer="0"/>
  <pageSetup paperSize="9" orientation="portrait" horizontalDpi="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</dc:creator>
  <cp:lastModifiedBy>Gabriel</cp:lastModifiedBy>
  <cp:lastPrinted>2024-01-22T10:31:49Z</cp:lastPrinted>
  <dcterms:created xsi:type="dcterms:W3CDTF">2022-06-30T06:50:04Z</dcterms:created>
  <dcterms:modified xsi:type="dcterms:W3CDTF">2024-03-25T10:57:56Z</dcterms:modified>
</cp:coreProperties>
</file>